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4520" windowHeight="12495" activeTab="1"/>
  </bookViews>
  <sheets>
    <sheet name="Log Sheet" sheetId="1" r:id="rId1"/>
    <sheet name="Combine Sheet" sheetId="2" r:id="rId2"/>
    <sheet name="نوع و تعداد دفاتر" sheetId="3" r:id="rId3"/>
    <sheet name="نوع فعالیت" sheetId="4" r:id="rId4"/>
    <sheet name="محل دفتر" sheetId="5" r:id="rId5"/>
  </sheets>
  <externalReferences>
    <externalReference r:id="rId6"/>
    <externalReference r:id="rId7"/>
  </externalReferences>
  <definedNames>
    <definedName name="_xlnm._FilterDatabase" localSheetId="1" hidden="1">'Combine Sheet'!$A$1:$P$1226</definedName>
    <definedName name="_xlnm._FilterDatabase" localSheetId="2" hidden="1">'نوع و تعداد دفاتر'!$A$1:$F$1398</definedName>
    <definedName name="شعب">[1]DATA!$A$2:$A$7</definedName>
  </definedNames>
  <calcPr calcId="145621"/>
</workbook>
</file>

<file path=xl/calcChain.xml><?xml version="1.0" encoding="utf-8"?>
<calcChain xmlns="http://schemas.openxmlformats.org/spreadsheetml/2006/main">
  <c r="AG6" i="3" l="1"/>
  <c r="AG21" i="3" s="1"/>
  <c r="AG2" i="3"/>
  <c r="AG17" i="3" s="1"/>
  <c r="O3" i="3" l="1"/>
  <c r="O4" i="3"/>
  <c r="O5" i="3"/>
  <c r="O6" i="3"/>
  <c r="O7" i="3"/>
  <c r="O8" i="3"/>
  <c r="O9" i="3"/>
  <c r="O10" i="3"/>
  <c r="O11" i="3"/>
  <c r="O12" i="3"/>
  <c r="O13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4" i="3"/>
  <c r="O75" i="3"/>
  <c r="O76" i="3"/>
  <c r="O77" i="3"/>
  <c r="O78" i="3"/>
  <c r="O79" i="3"/>
  <c r="O80" i="3"/>
  <c r="O81" i="3"/>
  <c r="O82" i="3"/>
  <c r="O83" i="3"/>
  <c r="O84" i="3"/>
  <c r="O86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N4" i="3"/>
  <c r="N5" i="3"/>
  <c r="N6" i="3"/>
  <c r="N8" i="3"/>
  <c r="N9" i="3"/>
  <c r="N11" i="3"/>
  <c r="N13" i="3"/>
  <c r="N14" i="3"/>
  <c r="N16" i="3"/>
  <c r="N17" i="3"/>
  <c r="N18" i="3"/>
  <c r="N19" i="3"/>
  <c r="N20" i="3"/>
  <c r="N21" i="3"/>
  <c r="N23" i="3"/>
  <c r="N24" i="3"/>
  <c r="N25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8" i="3"/>
  <c r="N49" i="3"/>
  <c r="N50" i="3"/>
  <c r="N51" i="3"/>
  <c r="N53" i="3"/>
  <c r="N54" i="3"/>
  <c r="N55" i="3"/>
  <c r="N57" i="3"/>
  <c r="N58" i="3"/>
  <c r="N59" i="3"/>
  <c r="N60" i="3"/>
  <c r="N61" i="3"/>
  <c r="N62" i="3"/>
  <c r="N63" i="3"/>
  <c r="N64" i="3"/>
  <c r="N65" i="3"/>
  <c r="N67" i="3"/>
  <c r="N69" i="3"/>
  <c r="N70" i="3"/>
  <c r="N72" i="3"/>
  <c r="N73" i="3"/>
  <c r="N75" i="3"/>
  <c r="N76" i="3"/>
  <c r="N77" i="3"/>
  <c r="N80" i="3"/>
  <c r="N81" i="3"/>
  <c r="N82" i="3"/>
  <c r="N84" i="3"/>
  <c r="N85" i="3"/>
  <c r="N86" i="3"/>
  <c r="N87" i="3"/>
  <c r="N88" i="3"/>
  <c r="N90" i="3"/>
  <c r="N92" i="3"/>
  <c r="N93" i="3"/>
  <c r="N94" i="3"/>
  <c r="N95" i="3"/>
  <c r="N98" i="3"/>
  <c r="N100" i="3"/>
  <c r="N103" i="3"/>
  <c r="N105" i="3"/>
  <c r="N106" i="3"/>
  <c r="N108" i="3"/>
  <c r="N109" i="3"/>
  <c r="M3" i="3"/>
  <c r="M7" i="3"/>
  <c r="M10" i="3"/>
  <c r="M12" i="3"/>
  <c r="M14" i="3"/>
  <c r="M15" i="3"/>
  <c r="M21" i="3"/>
  <c r="M22" i="3"/>
  <c r="M26" i="3"/>
  <c r="M46" i="3"/>
  <c r="M47" i="3"/>
  <c r="M52" i="3"/>
  <c r="M56" i="3"/>
  <c r="M66" i="3"/>
  <c r="M68" i="3"/>
  <c r="M71" i="3"/>
  <c r="M73" i="3"/>
  <c r="M74" i="3"/>
  <c r="M78" i="3"/>
  <c r="M79" i="3"/>
  <c r="M83" i="3"/>
  <c r="M85" i="3"/>
  <c r="M87" i="3"/>
  <c r="M89" i="3"/>
  <c r="M91" i="3"/>
  <c r="M96" i="3"/>
  <c r="M97" i="3"/>
  <c r="M99" i="3"/>
  <c r="M101" i="3"/>
  <c r="M102" i="3"/>
  <c r="M104" i="3"/>
  <c r="M107" i="3"/>
  <c r="J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2" i="3"/>
  <c r="M2" i="3" l="1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G36" i="5"/>
  <c r="J35" i="5"/>
  <c r="J33" i="5" s="1"/>
  <c r="G35" i="5"/>
  <c r="G34" i="5"/>
  <c r="J32" i="5"/>
  <c r="G32" i="5"/>
  <c r="J31" i="5"/>
  <c r="G31" i="5"/>
  <c r="J30" i="5"/>
  <c r="G30" i="5"/>
  <c r="J29" i="5"/>
  <c r="G29" i="5"/>
  <c r="J28" i="5"/>
  <c r="G28" i="5"/>
  <c r="J27" i="5"/>
  <c r="G27" i="5"/>
  <c r="J26" i="5"/>
  <c r="G26" i="5"/>
  <c r="J25" i="5"/>
  <c r="G25" i="5"/>
  <c r="J24" i="5"/>
  <c r="G24" i="5"/>
  <c r="J23" i="5"/>
  <c r="G23" i="5"/>
  <c r="J22" i="5"/>
  <c r="G22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J14" i="5"/>
  <c r="G14" i="5"/>
  <c r="J13" i="5"/>
  <c r="G13" i="5"/>
  <c r="J12" i="5"/>
  <c r="G12" i="5"/>
  <c r="J11" i="5"/>
  <c r="G11" i="5"/>
  <c r="J10" i="5"/>
  <c r="G10" i="5"/>
  <c r="J9" i="5"/>
  <c r="G9" i="5"/>
  <c r="J8" i="5"/>
  <c r="G8" i="5"/>
  <c r="J7" i="5"/>
  <c r="G7" i="5"/>
  <c r="J6" i="5"/>
  <c r="G6" i="5"/>
  <c r="J5" i="5"/>
  <c r="G5" i="5"/>
  <c r="J4" i="5"/>
  <c r="G4" i="5"/>
  <c r="J3" i="5"/>
  <c r="G3" i="5"/>
  <c r="J2" i="5"/>
  <c r="G2" i="5"/>
  <c r="N8" i="4"/>
  <c r="N7" i="4"/>
  <c r="N6" i="4"/>
  <c r="N5" i="4"/>
  <c r="N4" i="4"/>
  <c r="N3" i="4"/>
  <c r="T736" i="3"/>
  <c r="S736" i="3"/>
  <c r="T735" i="3"/>
  <c r="S735" i="3"/>
  <c r="T734" i="3"/>
  <c r="S734" i="3"/>
  <c r="T733" i="3"/>
  <c r="S733" i="3"/>
  <c r="T732" i="3"/>
  <c r="S732" i="3"/>
  <c r="T731" i="3"/>
  <c r="S731" i="3"/>
  <c r="T730" i="3"/>
  <c r="S730" i="3"/>
  <c r="T729" i="3"/>
  <c r="S729" i="3"/>
  <c r="T728" i="3"/>
  <c r="S728" i="3"/>
  <c r="T727" i="3"/>
  <c r="S727" i="3"/>
  <c r="T726" i="3"/>
  <c r="S726" i="3"/>
  <c r="T725" i="3"/>
  <c r="S725" i="3"/>
  <c r="T724" i="3"/>
  <c r="S724" i="3"/>
  <c r="T723" i="3"/>
  <c r="S723" i="3"/>
  <c r="T722" i="3"/>
  <c r="S722" i="3"/>
  <c r="T721" i="3"/>
  <c r="S721" i="3"/>
  <c r="T720" i="3"/>
  <c r="S720" i="3"/>
  <c r="T719" i="3"/>
  <c r="S719" i="3"/>
  <c r="T718" i="3"/>
  <c r="S718" i="3"/>
  <c r="T717" i="3"/>
  <c r="S717" i="3"/>
  <c r="T716" i="3"/>
  <c r="S716" i="3"/>
  <c r="T715" i="3"/>
  <c r="S715" i="3"/>
  <c r="T714" i="3"/>
  <c r="S714" i="3"/>
  <c r="T713" i="3"/>
  <c r="S713" i="3"/>
  <c r="T712" i="3"/>
  <c r="S712" i="3"/>
  <c r="T711" i="3"/>
  <c r="S711" i="3"/>
  <c r="T710" i="3"/>
  <c r="S710" i="3"/>
  <c r="T709" i="3"/>
  <c r="S709" i="3"/>
  <c r="T708" i="3"/>
  <c r="S708" i="3"/>
  <c r="T707" i="3"/>
  <c r="S707" i="3"/>
  <c r="T706" i="3"/>
  <c r="S706" i="3"/>
  <c r="T705" i="3"/>
  <c r="S705" i="3"/>
  <c r="T704" i="3"/>
  <c r="S704" i="3"/>
  <c r="T703" i="3"/>
  <c r="S703" i="3"/>
  <c r="T702" i="3"/>
  <c r="S702" i="3"/>
  <c r="T701" i="3"/>
  <c r="S701" i="3"/>
  <c r="T700" i="3"/>
  <c r="S700" i="3"/>
  <c r="T699" i="3"/>
  <c r="S699" i="3"/>
  <c r="T698" i="3"/>
  <c r="S698" i="3"/>
  <c r="T697" i="3"/>
  <c r="S697" i="3"/>
  <c r="T696" i="3"/>
  <c r="S696" i="3"/>
  <c r="T695" i="3"/>
  <c r="S695" i="3"/>
  <c r="T694" i="3"/>
  <c r="S694" i="3"/>
  <c r="T693" i="3"/>
  <c r="S693" i="3"/>
  <c r="T692" i="3"/>
  <c r="S692" i="3"/>
  <c r="T691" i="3"/>
  <c r="S691" i="3"/>
  <c r="T690" i="3"/>
  <c r="S690" i="3"/>
  <c r="T689" i="3"/>
  <c r="S689" i="3"/>
  <c r="T688" i="3"/>
  <c r="S688" i="3"/>
  <c r="T687" i="3"/>
  <c r="S687" i="3"/>
  <c r="T686" i="3"/>
  <c r="S686" i="3"/>
  <c r="T685" i="3"/>
  <c r="S685" i="3"/>
  <c r="T684" i="3"/>
  <c r="S684" i="3"/>
  <c r="T683" i="3"/>
  <c r="S683" i="3"/>
  <c r="T682" i="3"/>
  <c r="S682" i="3"/>
  <c r="T681" i="3"/>
  <c r="S681" i="3"/>
  <c r="T680" i="3"/>
  <c r="S680" i="3"/>
  <c r="T679" i="3"/>
  <c r="S679" i="3"/>
  <c r="T678" i="3"/>
  <c r="S678" i="3"/>
  <c r="T677" i="3"/>
  <c r="S677" i="3"/>
  <c r="T676" i="3"/>
  <c r="S676" i="3"/>
  <c r="T675" i="3"/>
  <c r="S675" i="3"/>
  <c r="T674" i="3"/>
  <c r="S674" i="3"/>
  <c r="T673" i="3"/>
  <c r="S673" i="3"/>
  <c r="T672" i="3"/>
  <c r="S672" i="3"/>
  <c r="T671" i="3"/>
  <c r="S671" i="3"/>
  <c r="T670" i="3"/>
  <c r="S670" i="3"/>
  <c r="T669" i="3"/>
  <c r="S669" i="3"/>
  <c r="T668" i="3"/>
  <c r="S668" i="3"/>
  <c r="T667" i="3"/>
  <c r="S667" i="3"/>
  <c r="T666" i="3"/>
  <c r="S666" i="3"/>
  <c r="T665" i="3"/>
  <c r="S665" i="3"/>
  <c r="T664" i="3"/>
  <c r="S664" i="3"/>
  <c r="T663" i="3"/>
  <c r="S663" i="3"/>
  <c r="T662" i="3"/>
  <c r="S662" i="3"/>
  <c r="T661" i="3"/>
  <c r="S661" i="3"/>
  <c r="T660" i="3"/>
  <c r="S660" i="3"/>
  <c r="T659" i="3"/>
  <c r="S659" i="3"/>
  <c r="T658" i="3"/>
  <c r="S658" i="3"/>
  <c r="T657" i="3"/>
  <c r="S657" i="3"/>
  <c r="T656" i="3"/>
  <c r="S656" i="3"/>
  <c r="T655" i="3"/>
  <c r="S655" i="3"/>
  <c r="T654" i="3"/>
  <c r="S654" i="3"/>
  <c r="T653" i="3"/>
  <c r="S653" i="3"/>
  <c r="T652" i="3"/>
  <c r="S652" i="3"/>
  <c r="T651" i="3"/>
  <c r="S651" i="3"/>
  <c r="T650" i="3"/>
  <c r="S650" i="3"/>
  <c r="T649" i="3"/>
  <c r="S649" i="3"/>
  <c r="T648" i="3"/>
  <c r="S648" i="3"/>
  <c r="T647" i="3"/>
  <c r="S647" i="3"/>
  <c r="T646" i="3"/>
  <c r="S646" i="3"/>
  <c r="T645" i="3"/>
  <c r="S645" i="3"/>
  <c r="T644" i="3"/>
  <c r="S644" i="3"/>
  <c r="T643" i="3"/>
  <c r="S643" i="3"/>
  <c r="T642" i="3"/>
  <c r="S642" i="3"/>
  <c r="T641" i="3"/>
  <c r="S641" i="3"/>
  <c r="T640" i="3"/>
  <c r="S640" i="3"/>
  <c r="T639" i="3"/>
  <c r="S639" i="3"/>
  <c r="T638" i="3"/>
  <c r="S638" i="3"/>
  <c r="T637" i="3"/>
  <c r="S637" i="3"/>
  <c r="T636" i="3"/>
  <c r="S636" i="3"/>
  <c r="T635" i="3"/>
  <c r="S635" i="3"/>
  <c r="T634" i="3"/>
  <c r="S634" i="3"/>
  <c r="T633" i="3"/>
  <c r="S633" i="3"/>
  <c r="T632" i="3"/>
  <c r="S632" i="3"/>
  <c r="T631" i="3"/>
  <c r="S631" i="3"/>
  <c r="T630" i="3"/>
  <c r="S630" i="3"/>
  <c r="T629" i="3"/>
  <c r="S629" i="3"/>
  <c r="T628" i="3"/>
  <c r="S628" i="3"/>
  <c r="T627" i="3"/>
  <c r="S627" i="3"/>
  <c r="T626" i="3"/>
  <c r="S626" i="3"/>
  <c r="T625" i="3"/>
  <c r="S625" i="3"/>
  <c r="T624" i="3"/>
  <c r="S624" i="3"/>
  <c r="T623" i="3"/>
  <c r="S623" i="3"/>
  <c r="T622" i="3"/>
  <c r="S622" i="3"/>
  <c r="T621" i="3"/>
  <c r="S621" i="3"/>
  <c r="T620" i="3"/>
  <c r="S620" i="3"/>
  <c r="T619" i="3"/>
  <c r="S619" i="3"/>
  <c r="T618" i="3"/>
  <c r="S618" i="3"/>
  <c r="T617" i="3"/>
  <c r="S617" i="3"/>
  <c r="T616" i="3"/>
  <c r="S616" i="3"/>
  <c r="T615" i="3"/>
  <c r="S615" i="3"/>
  <c r="T614" i="3"/>
  <c r="S614" i="3"/>
  <c r="T613" i="3"/>
  <c r="S613" i="3"/>
  <c r="T612" i="3"/>
  <c r="S612" i="3"/>
  <c r="T611" i="3"/>
  <c r="S611" i="3"/>
  <c r="T610" i="3"/>
  <c r="S610" i="3"/>
  <c r="T609" i="3"/>
  <c r="S609" i="3"/>
  <c r="T608" i="3"/>
  <c r="S608" i="3"/>
  <c r="T607" i="3"/>
  <c r="S607" i="3"/>
  <c r="T606" i="3"/>
  <c r="S606" i="3"/>
  <c r="T605" i="3"/>
  <c r="S605" i="3"/>
  <c r="T604" i="3"/>
  <c r="S604" i="3"/>
  <c r="T603" i="3"/>
  <c r="S603" i="3"/>
  <c r="T602" i="3"/>
  <c r="S602" i="3"/>
  <c r="T601" i="3"/>
  <c r="S601" i="3"/>
  <c r="T600" i="3"/>
  <c r="S600" i="3"/>
  <c r="T599" i="3"/>
  <c r="S599" i="3"/>
  <c r="T598" i="3"/>
  <c r="S598" i="3"/>
  <c r="T597" i="3"/>
  <c r="S597" i="3"/>
  <c r="T596" i="3"/>
  <c r="S596" i="3"/>
  <c r="T595" i="3"/>
  <c r="S595" i="3"/>
  <c r="T594" i="3"/>
  <c r="S594" i="3"/>
  <c r="T593" i="3"/>
  <c r="S593" i="3"/>
  <c r="T592" i="3"/>
  <c r="S592" i="3"/>
  <c r="T591" i="3"/>
  <c r="S591" i="3"/>
  <c r="T590" i="3"/>
  <c r="S590" i="3"/>
  <c r="T589" i="3"/>
  <c r="S589" i="3"/>
  <c r="T588" i="3"/>
  <c r="S588" i="3"/>
  <c r="T587" i="3"/>
  <c r="S587" i="3"/>
  <c r="T586" i="3"/>
  <c r="S586" i="3"/>
  <c r="T585" i="3"/>
  <c r="S585" i="3"/>
  <c r="T584" i="3"/>
  <c r="S584" i="3"/>
  <c r="T583" i="3"/>
  <c r="S583" i="3"/>
  <c r="T582" i="3"/>
  <c r="S582" i="3"/>
  <c r="T581" i="3"/>
  <c r="S581" i="3"/>
  <c r="T580" i="3"/>
  <c r="S580" i="3"/>
  <c r="T579" i="3"/>
  <c r="S579" i="3"/>
  <c r="T578" i="3"/>
  <c r="S578" i="3"/>
  <c r="T577" i="3"/>
  <c r="S577" i="3"/>
  <c r="T576" i="3"/>
  <c r="S576" i="3"/>
  <c r="T575" i="3"/>
  <c r="S575" i="3"/>
  <c r="T574" i="3"/>
  <c r="S574" i="3"/>
  <c r="T573" i="3"/>
  <c r="S573" i="3"/>
  <c r="T572" i="3"/>
  <c r="S572" i="3"/>
  <c r="T571" i="3"/>
  <c r="S571" i="3"/>
  <c r="T570" i="3"/>
  <c r="S570" i="3"/>
  <c r="T569" i="3"/>
  <c r="S569" i="3"/>
  <c r="T568" i="3"/>
  <c r="S568" i="3"/>
  <c r="T567" i="3"/>
  <c r="S567" i="3"/>
  <c r="T566" i="3"/>
  <c r="S566" i="3"/>
  <c r="T565" i="3"/>
  <c r="S565" i="3"/>
  <c r="T564" i="3"/>
  <c r="S564" i="3"/>
  <c r="T563" i="3"/>
  <c r="S563" i="3"/>
  <c r="T562" i="3"/>
  <c r="S562" i="3"/>
  <c r="T561" i="3"/>
  <c r="S561" i="3"/>
  <c r="T560" i="3"/>
  <c r="S560" i="3"/>
  <c r="T559" i="3"/>
  <c r="S559" i="3"/>
  <c r="T558" i="3"/>
  <c r="S558" i="3"/>
  <c r="T557" i="3"/>
  <c r="S557" i="3"/>
  <c r="T556" i="3"/>
  <c r="S556" i="3"/>
  <c r="T555" i="3"/>
  <c r="S555" i="3"/>
  <c r="T554" i="3"/>
  <c r="S554" i="3"/>
  <c r="T553" i="3"/>
  <c r="S553" i="3"/>
  <c r="T552" i="3"/>
  <c r="S552" i="3"/>
  <c r="T551" i="3"/>
  <c r="S551" i="3"/>
  <c r="T550" i="3"/>
  <c r="S550" i="3"/>
  <c r="T549" i="3"/>
  <c r="S549" i="3"/>
  <c r="T548" i="3"/>
  <c r="S548" i="3"/>
  <c r="T547" i="3"/>
  <c r="S547" i="3"/>
  <c r="T546" i="3"/>
  <c r="S546" i="3"/>
  <c r="T545" i="3"/>
  <c r="S545" i="3"/>
  <c r="T544" i="3"/>
  <c r="S544" i="3"/>
  <c r="T543" i="3"/>
  <c r="S543" i="3"/>
  <c r="T542" i="3"/>
  <c r="S542" i="3"/>
  <c r="T541" i="3"/>
  <c r="S541" i="3"/>
  <c r="T540" i="3"/>
  <c r="S540" i="3"/>
  <c r="T539" i="3"/>
  <c r="S539" i="3"/>
  <c r="T538" i="3"/>
  <c r="S538" i="3"/>
  <c r="T537" i="3"/>
  <c r="S537" i="3"/>
  <c r="T536" i="3"/>
  <c r="S536" i="3"/>
  <c r="T535" i="3"/>
  <c r="S535" i="3"/>
  <c r="T534" i="3"/>
  <c r="S534" i="3"/>
  <c r="T533" i="3"/>
  <c r="S533" i="3"/>
  <c r="T532" i="3"/>
  <c r="S532" i="3"/>
  <c r="T531" i="3"/>
  <c r="S531" i="3"/>
  <c r="T530" i="3"/>
  <c r="S530" i="3"/>
  <c r="T529" i="3"/>
  <c r="S529" i="3"/>
  <c r="T528" i="3"/>
  <c r="S528" i="3"/>
  <c r="T527" i="3"/>
  <c r="S527" i="3"/>
  <c r="T526" i="3"/>
  <c r="S526" i="3"/>
  <c r="T525" i="3"/>
  <c r="S525" i="3"/>
  <c r="T524" i="3"/>
  <c r="S524" i="3"/>
  <c r="T523" i="3"/>
  <c r="S523" i="3"/>
  <c r="T522" i="3"/>
  <c r="S522" i="3"/>
  <c r="T521" i="3"/>
  <c r="S521" i="3"/>
  <c r="T520" i="3"/>
  <c r="S520" i="3"/>
  <c r="T519" i="3"/>
  <c r="S519" i="3"/>
  <c r="T518" i="3"/>
  <c r="S518" i="3"/>
  <c r="T517" i="3"/>
  <c r="S517" i="3"/>
  <c r="T516" i="3"/>
  <c r="S516" i="3"/>
  <c r="T515" i="3"/>
  <c r="S515" i="3"/>
  <c r="T514" i="3"/>
  <c r="S514" i="3"/>
  <c r="T513" i="3"/>
  <c r="S513" i="3"/>
  <c r="T512" i="3"/>
  <c r="S512" i="3"/>
  <c r="T511" i="3"/>
  <c r="S511" i="3"/>
  <c r="T510" i="3"/>
  <c r="S510" i="3"/>
  <c r="T509" i="3"/>
  <c r="S509" i="3"/>
  <c r="T508" i="3"/>
  <c r="S508" i="3"/>
  <c r="T507" i="3"/>
  <c r="S507" i="3"/>
  <c r="T506" i="3"/>
  <c r="S506" i="3"/>
  <c r="T505" i="3"/>
  <c r="S505" i="3"/>
  <c r="T504" i="3"/>
  <c r="S504" i="3"/>
  <c r="T503" i="3"/>
  <c r="S503" i="3"/>
  <c r="T502" i="3"/>
  <c r="S502" i="3"/>
  <c r="T501" i="3"/>
  <c r="S501" i="3"/>
  <c r="T500" i="3"/>
  <c r="S500" i="3"/>
  <c r="T499" i="3"/>
  <c r="S499" i="3"/>
  <c r="T498" i="3"/>
  <c r="S498" i="3"/>
  <c r="T497" i="3"/>
  <c r="S497" i="3"/>
  <c r="T496" i="3"/>
  <c r="S496" i="3"/>
  <c r="T495" i="3"/>
  <c r="S495" i="3"/>
  <c r="T494" i="3"/>
  <c r="S494" i="3"/>
  <c r="T493" i="3"/>
  <c r="S493" i="3"/>
  <c r="T492" i="3"/>
  <c r="S492" i="3"/>
  <c r="T491" i="3"/>
  <c r="S491" i="3"/>
  <c r="T490" i="3"/>
  <c r="S490" i="3"/>
  <c r="T489" i="3"/>
  <c r="S489" i="3"/>
  <c r="T488" i="3"/>
  <c r="S488" i="3"/>
  <c r="T487" i="3"/>
  <c r="S487" i="3"/>
  <c r="T486" i="3"/>
  <c r="S486" i="3"/>
  <c r="T485" i="3"/>
  <c r="S485" i="3"/>
  <c r="T484" i="3"/>
  <c r="S484" i="3"/>
  <c r="T483" i="3"/>
  <c r="S483" i="3"/>
  <c r="T482" i="3"/>
  <c r="S482" i="3"/>
  <c r="T481" i="3"/>
  <c r="S481" i="3"/>
  <c r="T480" i="3"/>
  <c r="S480" i="3"/>
  <c r="T479" i="3"/>
  <c r="S479" i="3"/>
  <c r="T478" i="3"/>
  <c r="S478" i="3"/>
  <c r="T477" i="3"/>
  <c r="S477" i="3"/>
  <c r="T476" i="3"/>
  <c r="S476" i="3"/>
  <c r="T475" i="3"/>
  <c r="S475" i="3"/>
  <c r="T474" i="3"/>
  <c r="S474" i="3"/>
  <c r="T473" i="3"/>
  <c r="S473" i="3"/>
  <c r="T472" i="3"/>
  <c r="S472" i="3"/>
  <c r="T471" i="3"/>
  <c r="S471" i="3"/>
  <c r="T470" i="3"/>
  <c r="S470" i="3"/>
  <c r="T469" i="3"/>
  <c r="S469" i="3"/>
  <c r="T468" i="3"/>
  <c r="S468" i="3"/>
  <c r="T467" i="3"/>
  <c r="S467" i="3"/>
  <c r="T466" i="3"/>
  <c r="S466" i="3"/>
  <c r="T465" i="3"/>
  <c r="S465" i="3"/>
  <c r="T464" i="3"/>
  <c r="S464" i="3"/>
  <c r="T463" i="3"/>
  <c r="S463" i="3"/>
  <c r="T462" i="3"/>
  <c r="S462" i="3"/>
  <c r="T461" i="3"/>
  <c r="S461" i="3"/>
  <c r="T460" i="3"/>
  <c r="S460" i="3"/>
  <c r="T459" i="3"/>
  <c r="S459" i="3"/>
  <c r="T458" i="3"/>
  <c r="S458" i="3"/>
  <c r="T457" i="3"/>
  <c r="S457" i="3"/>
  <c r="T456" i="3"/>
  <c r="S456" i="3"/>
  <c r="T455" i="3"/>
  <c r="S455" i="3"/>
  <c r="T454" i="3"/>
  <c r="S454" i="3"/>
  <c r="T453" i="3"/>
  <c r="S453" i="3"/>
  <c r="T452" i="3"/>
  <c r="S452" i="3"/>
  <c r="T451" i="3"/>
  <c r="S451" i="3"/>
  <c r="T450" i="3"/>
  <c r="S450" i="3"/>
  <c r="T449" i="3"/>
  <c r="S449" i="3"/>
  <c r="T448" i="3"/>
  <c r="S448" i="3"/>
  <c r="T447" i="3"/>
  <c r="S447" i="3"/>
  <c r="T446" i="3"/>
  <c r="S446" i="3"/>
  <c r="T445" i="3"/>
  <c r="S445" i="3"/>
  <c r="T444" i="3"/>
  <c r="S444" i="3"/>
  <c r="T443" i="3"/>
  <c r="S443" i="3"/>
  <c r="T442" i="3"/>
  <c r="S442" i="3"/>
  <c r="T441" i="3"/>
  <c r="S441" i="3"/>
  <c r="T440" i="3"/>
  <c r="S440" i="3"/>
  <c r="T439" i="3"/>
  <c r="S439" i="3"/>
  <c r="T438" i="3"/>
  <c r="S438" i="3"/>
  <c r="T437" i="3"/>
  <c r="S437" i="3"/>
  <c r="T436" i="3"/>
  <c r="S436" i="3"/>
  <c r="T435" i="3"/>
  <c r="S435" i="3"/>
  <c r="T434" i="3"/>
  <c r="S434" i="3"/>
  <c r="T433" i="3"/>
  <c r="S433" i="3"/>
  <c r="T432" i="3"/>
  <c r="S432" i="3"/>
  <c r="T431" i="3"/>
  <c r="S431" i="3"/>
  <c r="T430" i="3"/>
  <c r="S430" i="3"/>
  <c r="T429" i="3"/>
  <c r="S429" i="3"/>
  <c r="T428" i="3"/>
  <c r="S428" i="3"/>
  <c r="T427" i="3"/>
  <c r="S427" i="3"/>
  <c r="T426" i="3"/>
  <c r="S426" i="3"/>
  <c r="T425" i="3"/>
  <c r="S425" i="3"/>
  <c r="T424" i="3"/>
  <c r="S424" i="3"/>
  <c r="T423" i="3"/>
  <c r="S423" i="3"/>
  <c r="T422" i="3"/>
  <c r="S422" i="3"/>
  <c r="T421" i="3"/>
  <c r="S421" i="3"/>
  <c r="T420" i="3"/>
  <c r="S420" i="3"/>
  <c r="T419" i="3"/>
  <c r="S419" i="3"/>
  <c r="T418" i="3"/>
  <c r="S418" i="3"/>
  <c r="T417" i="3"/>
  <c r="S417" i="3"/>
  <c r="T416" i="3"/>
  <c r="S416" i="3"/>
  <c r="T415" i="3"/>
  <c r="S415" i="3"/>
  <c r="T414" i="3"/>
  <c r="S414" i="3"/>
  <c r="T413" i="3"/>
  <c r="S413" i="3"/>
  <c r="T412" i="3"/>
  <c r="S412" i="3"/>
  <c r="T411" i="3"/>
  <c r="S411" i="3"/>
  <c r="T410" i="3"/>
  <c r="S410" i="3"/>
  <c r="T409" i="3"/>
  <c r="S409" i="3"/>
  <c r="T408" i="3"/>
  <c r="S408" i="3"/>
  <c r="T407" i="3"/>
  <c r="S407" i="3"/>
  <c r="T406" i="3"/>
  <c r="S406" i="3"/>
  <c r="T405" i="3"/>
  <c r="S405" i="3"/>
  <c r="T404" i="3"/>
  <c r="S404" i="3"/>
  <c r="T403" i="3"/>
  <c r="S403" i="3"/>
  <c r="T402" i="3"/>
  <c r="S402" i="3"/>
  <c r="T401" i="3"/>
  <c r="S401" i="3"/>
  <c r="T400" i="3"/>
  <c r="S400" i="3"/>
  <c r="T399" i="3"/>
  <c r="S399" i="3"/>
  <c r="T398" i="3"/>
  <c r="S398" i="3"/>
  <c r="T397" i="3"/>
  <c r="S397" i="3"/>
  <c r="T396" i="3"/>
  <c r="S396" i="3"/>
  <c r="T395" i="3"/>
  <c r="S395" i="3"/>
  <c r="T394" i="3"/>
  <c r="S394" i="3"/>
  <c r="T393" i="3"/>
  <c r="S393" i="3"/>
  <c r="T392" i="3"/>
  <c r="S392" i="3"/>
  <c r="T391" i="3"/>
  <c r="S391" i="3"/>
  <c r="T390" i="3"/>
  <c r="S390" i="3"/>
  <c r="T389" i="3"/>
  <c r="S389" i="3"/>
  <c r="T388" i="3"/>
  <c r="S388" i="3"/>
  <c r="T387" i="3"/>
  <c r="S387" i="3"/>
  <c r="T386" i="3"/>
  <c r="S386" i="3"/>
  <c r="T385" i="3"/>
  <c r="S385" i="3"/>
  <c r="T384" i="3"/>
  <c r="S384" i="3"/>
  <c r="T383" i="3"/>
  <c r="S383" i="3"/>
  <c r="T382" i="3"/>
  <c r="S382" i="3"/>
  <c r="T381" i="3"/>
  <c r="S381" i="3"/>
  <c r="T380" i="3"/>
  <c r="S380" i="3"/>
  <c r="T379" i="3"/>
  <c r="S379" i="3"/>
  <c r="T378" i="3"/>
  <c r="S378" i="3"/>
  <c r="T377" i="3"/>
  <c r="S377" i="3"/>
  <c r="T376" i="3"/>
  <c r="S376" i="3"/>
  <c r="T375" i="3"/>
  <c r="S375" i="3"/>
  <c r="T374" i="3"/>
  <c r="S374" i="3"/>
  <c r="T373" i="3"/>
  <c r="S373" i="3"/>
  <c r="T372" i="3"/>
  <c r="S372" i="3"/>
  <c r="T371" i="3"/>
  <c r="S371" i="3"/>
  <c r="T370" i="3"/>
  <c r="S370" i="3"/>
  <c r="T369" i="3"/>
  <c r="S369" i="3"/>
  <c r="T368" i="3"/>
  <c r="S368" i="3"/>
  <c r="T367" i="3"/>
  <c r="S367" i="3"/>
  <c r="T366" i="3"/>
  <c r="S366" i="3"/>
  <c r="T365" i="3"/>
  <c r="S365" i="3"/>
  <c r="T364" i="3"/>
  <c r="S364" i="3"/>
  <c r="T363" i="3"/>
  <c r="S363" i="3"/>
  <c r="T362" i="3"/>
  <c r="S362" i="3"/>
  <c r="T361" i="3"/>
  <c r="S361" i="3"/>
  <c r="T360" i="3"/>
  <c r="S360" i="3"/>
  <c r="T359" i="3"/>
  <c r="S359" i="3"/>
  <c r="T358" i="3"/>
  <c r="S358" i="3"/>
  <c r="T357" i="3"/>
  <c r="S357" i="3"/>
  <c r="T356" i="3"/>
  <c r="S356" i="3"/>
  <c r="T355" i="3"/>
  <c r="S355" i="3"/>
  <c r="T354" i="3"/>
  <c r="S354" i="3"/>
  <c r="T353" i="3"/>
  <c r="S353" i="3"/>
  <c r="T352" i="3"/>
  <c r="S352" i="3"/>
  <c r="T351" i="3"/>
  <c r="S351" i="3"/>
  <c r="T350" i="3"/>
  <c r="S350" i="3"/>
  <c r="T349" i="3"/>
  <c r="S349" i="3"/>
  <c r="T348" i="3"/>
  <c r="S348" i="3"/>
  <c r="T347" i="3"/>
  <c r="S347" i="3"/>
  <c r="T346" i="3"/>
  <c r="S346" i="3"/>
  <c r="T345" i="3"/>
  <c r="S345" i="3"/>
  <c r="T344" i="3"/>
  <c r="S344" i="3"/>
  <c r="T343" i="3"/>
  <c r="S343" i="3"/>
  <c r="T342" i="3"/>
  <c r="S342" i="3"/>
  <c r="T341" i="3"/>
  <c r="S341" i="3"/>
  <c r="T340" i="3"/>
  <c r="S340" i="3"/>
  <c r="T339" i="3"/>
  <c r="S339" i="3"/>
  <c r="T338" i="3"/>
  <c r="S338" i="3"/>
  <c r="T337" i="3"/>
  <c r="S337" i="3"/>
  <c r="T336" i="3"/>
  <c r="S336" i="3"/>
  <c r="T335" i="3"/>
  <c r="S335" i="3"/>
  <c r="T334" i="3"/>
  <c r="S334" i="3"/>
  <c r="T333" i="3"/>
  <c r="S333" i="3"/>
  <c r="T332" i="3"/>
  <c r="S332" i="3"/>
  <c r="T331" i="3"/>
  <c r="S331" i="3"/>
  <c r="T330" i="3"/>
  <c r="S330" i="3"/>
  <c r="T329" i="3"/>
  <c r="S329" i="3"/>
  <c r="T328" i="3"/>
  <c r="S328" i="3"/>
  <c r="T327" i="3"/>
  <c r="S327" i="3"/>
  <c r="T326" i="3"/>
  <c r="S326" i="3"/>
  <c r="T325" i="3"/>
  <c r="S325" i="3"/>
  <c r="T324" i="3"/>
  <c r="S324" i="3"/>
  <c r="T323" i="3"/>
  <c r="S323" i="3"/>
  <c r="T322" i="3"/>
  <c r="S322" i="3"/>
  <c r="T321" i="3"/>
  <c r="S321" i="3"/>
  <c r="T320" i="3"/>
  <c r="S320" i="3"/>
  <c r="T319" i="3"/>
  <c r="S319" i="3"/>
  <c r="T318" i="3"/>
  <c r="S318" i="3"/>
  <c r="T317" i="3"/>
  <c r="S317" i="3"/>
  <c r="T316" i="3"/>
  <c r="S316" i="3"/>
  <c r="T315" i="3"/>
  <c r="S315" i="3"/>
  <c r="T314" i="3"/>
  <c r="S314" i="3"/>
  <c r="T313" i="3"/>
  <c r="S313" i="3"/>
  <c r="T312" i="3"/>
  <c r="S312" i="3"/>
  <c r="T311" i="3"/>
  <c r="S311" i="3"/>
  <c r="T310" i="3"/>
  <c r="S310" i="3"/>
  <c r="T309" i="3"/>
  <c r="S309" i="3"/>
  <c r="T308" i="3"/>
  <c r="S308" i="3"/>
  <c r="T307" i="3"/>
  <c r="S307" i="3"/>
  <c r="T306" i="3"/>
  <c r="S306" i="3"/>
  <c r="T305" i="3"/>
  <c r="S305" i="3"/>
  <c r="T304" i="3"/>
  <c r="S304" i="3"/>
  <c r="T303" i="3"/>
  <c r="S303" i="3"/>
  <c r="T302" i="3"/>
  <c r="S302" i="3"/>
  <c r="T301" i="3"/>
  <c r="S301" i="3"/>
  <c r="T300" i="3"/>
  <c r="S300" i="3"/>
  <c r="T299" i="3"/>
  <c r="S299" i="3"/>
  <c r="T298" i="3"/>
  <c r="S298" i="3"/>
  <c r="T297" i="3"/>
  <c r="S297" i="3"/>
  <c r="T296" i="3"/>
  <c r="S296" i="3"/>
  <c r="T295" i="3"/>
  <c r="S295" i="3"/>
  <c r="T294" i="3"/>
  <c r="S294" i="3"/>
  <c r="T293" i="3"/>
  <c r="S293" i="3"/>
  <c r="T292" i="3"/>
  <c r="S292" i="3"/>
  <c r="T291" i="3"/>
  <c r="S291" i="3"/>
  <c r="T290" i="3"/>
  <c r="S290" i="3"/>
  <c r="T289" i="3"/>
  <c r="S289" i="3"/>
  <c r="T288" i="3"/>
  <c r="S288" i="3"/>
  <c r="T287" i="3"/>
  <c r="S287" i="3"/>
  <c r="T286" i="3"/>
  <c r="S286" i="3"/>
  <c r="T285" i="3"/>
  <c r="S285" i="3"/>
  <c r="T284" i="3"/>
  <c r="S284" i="3"/>
  <c r="T283" i="3"/>
  <c r="S283" i="3"/>
  <c r="T282" i="3"/>
  <c r="S282" i="3"/>
  <c r="T281" i="3"/>
  <c r="S281" i="3"/>
  <c r="T280" i="3"/>
  <c r="S280" i="3"/>
  <c r="T279" i="3"/>
  <c r="S279" i="3"/>
  <c r="T278" i="3"/>
  <c r="S278" i="3"/>
  <c r="T277" i="3"/>
  <c r="S277" i="3"/>
  <c r="T276" i="3"/>
  <c r="S276" i="3"/>
  <c r="T275" i="3"/>
  <c r="S275" i="3"/>
  <c r="T274" i="3"/>
  <c r="S274" i="3"/>
  <c r="T273" i="3"/>
  <c r="S273" i="3"/>
  <c r="T272" i="3"/>
  <c r="S272" i="3"/>
  <c r="T271" i="3"/>
  <c r="S271" i="3"/>
  <c r="T270" i="3"/>
  <c r="S270" i="3"/>
  <c r="T269" i="3"/>
  <c r="S269" i="3"/>
  <c r="T268" i="3"/>
  <c r="S268" i="3"/>
  <c r="T267" i="3"/>
  <c r="S267" i="3"/>
  <c r="T266" i="3"/>
  <c r="S266" i="3"/>
  <c r="T265" i="3"/>
  <c r="S265" i="3"/>
  <c r="T264" i="3"/>
  <c r="S264" i="3"/>
  <c r="T263" i="3"/>
  <c r="S263" i="3"/>
  <c r="T262" i="3"/>
  <c r="S262" i="3"/>
  <c r="T261" i="3"/>
  <c r="S261" i="3"/>
  <c r="T260" i="3"/>
  <c r="S260" i="3"/>
  <c r="T259" i="3"/>
  <c r="S259" i="3"/>
  <c r="T258" i="3"/>
  <c r="S258" i="3"/>
  <c r="T257" i="3"/>
  <c r="S257" i="3"/>
  <c r="T256" i="3"/>
  <c r="S256" i="3"/>
  <c r="T255" i="3"/>
  <c r="S255" i="3"/>
  <c r="T254" i="3"/>
  <c r="S254" i="3"/>
  <c r="T253" i="3"/>
  <c r="S253" i="3"/>
  <c r="T252" i="3"/>
  <c r="S252" i="3"/>
  <c r="T251" i="3"/>
  <c r="S251" i="3"/>
  <c r="T250" i="3"/>
  <c r="S250" i="3"/>
  <c r="T249" i="3"/>
  <c r="S249" i="3"/>
  <c r="T248" i="3"/>
  <c r="S248" i="3"/>
  <c r="T247" i="3"/>
  <c r="S247" i="3"/>
  <c r="T246" i="3"/>
  <c r="S246" i="3"/>
  <c r="T245" i="3"/>
  <c r="S245" i="3"/>
  <c r="T244" i="3"/>
  <c r="S244" i="3"/>
  <c r="T243" i="3"/>
  <c r="S243" i="3"/>
  <c r="T242" i="3"/>
  <c r="S242" i="3"/>
  <c r="T241" i="3"/>
  <c r="S241" i="3"/>
  <c r="T240" i="3"/>
  <c r="S240" i="3"/>
  <c r="T239" i="3"/>
  <c r="S239" i="3"/>
  <c r="T238" i="3"/>
  <c r="S238" i="3"/>
  <c r="T237" i="3"/>
  <c r="S237" i="3"/>
  <c r="T236" i="3"/>
  <c r="S236" i="3"/>
  <c r="T235" i="3"/>
  <c r="S235" i="3"/>
  <c r="T234" i="3"/>
  <c r="S234" i="3"/>
  <c r="T233" i="3"/>
  <c r="S233" i="3"/>
  <c r="T232" i="3"/>
  <c r="S232" i="3"/>
  <c r="T231" i="3"/>
  <c r="S231" i="3"/>
  <c r="T230" i="3"/>
  <c r="S230" i="3"/>
  <c r="T229" i="3"/>
  <c r="S229" i="3"/>
  <c r="T228" i="3"/>
  <c r="S228" i="3"/>
  <c r="T227" i="3"/>
  <c r="S227" i="3"/>
  <c r="T226" i="3"/>
  <c r="S226" i="3"/>
  <c r="T225" i="3"/>
  <c r="S225" i="3"/>
  <c r="T224" i="3"/>
  <c r="S224" i="3"/>
  <c r="T223" i="3"/>
  <c r="S223" i="3"/>
  <c r="T222" i="3"/>
  <c r="S222" i="3"/>
  <c r="T221" i="3"/>
  <c r="S221" i="3"/>
  <c r="T220" i="3"/>
  <c r="S220" i="3"/>
  <c r="T219" i="3"/>
  <c r="S219" i="3"/>
  <c r="T218" i="3"/>
  <c r="S218" i="3"/>
  <c r="T217" i="3"/>
  <c r="S217" i="3"/>
  <c r="T216" i="3"/>
  <c r="S216" i="3"/>
  <c r="T215" i="3"/>
  <c r="S215" i="3"/>
  <c r="T214" i="3"/>
  <c r="S214" i="3"/>
  <c r="T213" i="3"/>
  <c r="S213" i="3"/>
  <c r="T212" i="3"/>
  <c r="S212" i="3"/>
  <c r="T211" i="3"/>
  <c r="S211" i="3"/>
  <c r="T210" i="3"/>
  <c r="S210" i="3"/>
  <c r="T209" i="3"/>
  <c r="S209" i="3"/>
  <c r="T208" i="3"/>
  <c r="S208" i="3"/>
  <c r="T207" i="3"/>
  <c r="S207" i="3"/>
  <c r="T206" i="3"/>
  <c r="S206" i="3"/>
  <c r="T205" i="3"/>
  <c r="S205" i="3"/>
  <c r="T204" i="3"/>
  <c r="S204" i="3"/>
  <c r="T203" i="3"/>
  <c r="S203" i="3"/>
  <c r="T202" i="3"/>
  <c r="S202" i="3"/>
  <c r="T201" i="3"/>
  <c r="S201" i="3"/>
  <c r="T200" i="3"/>
  <c r="S200" i="3"/>
  <c r="T199" i="3"/>
  <c r="S199" i="3"/>
  <c r="T198" i="3"/>
  <c r="S198" i="3"/>
  <c r="T197" i="3"/>
  <c r="S197" i="3"/>
  <c r="T196" i="3"/>
  <c r="S196" i="3"/>
  <c r="T195" i="3"/>
  <c r="S195" i="3"/>
  <c r="T194" i="3"/>
  <c r="S194" i="3"/>
  <c r="T193" i="3"/>
  <c r="S193" i="3"/>
  <c r="T192" i="3"/>
  <c r="S192" i="3"/>
  <c r="T191" i="3"/>
  <c r="S191" i="3"/>
  <c r="T190" i="3"/>
  <c r="S190" i="3"/>
  <c r="T189" i="3"/>
  <c r="S189" i="3"/>
  <c r="T188" i="3"/>
  <c r="S188" i="3"/>
  <c r="T187" i="3"/>
  <c r="S187" i="3"/>
  <c r="T186" i="3"/>
  <c r="S186" i="3"/>
  <c r="T185" i="3"/>
  <c r="S185" i="3"/>
  <c r="T184" i="3"/>
  <c r="S184" i="3"/>
  <c r="T183" i="3"/>
  <c r="S183" i="3"/>
  <c r="T182" i="3"/>
  <c r="S182" i="3"/>
  <c r="T181" i="3"/>
  <c r="S181" i="3"/>
  <c r="T180" i="3"/>
  <c r="S180" i="3"/>
  <c r="T179" i="3"/>
  <c r="S179" i="3"/>
  <c r="T178" i="3"/>
  <c r="S178" i="3"/>
  <c r="T177" i="3"/>
  <c r="S177" i="3"/>
  <c r="T176" i="3"/>
  <c r="S176" i="3"/>
  <c r="T175" i="3"/>
  <c r="S175" i="3"/>
  <c r="T174" i="3"/>
  <c r="S174" i="3"/>
  <c r="T173" i="3"/>
  <c r="S173" i="3"/>
  <c r="T172" i="3"/>
  <c r="S172" i="3"/>
  <c r="T171" i="3"/>
  <c r="S171" i="3"/>
  <c r="T170" i="3"/>
  <c r="S170" i="3"/>
  <c r="T169" i="3"/>
  <c r="S169" i="3"/>
  <c r="T168" i="3"/>
  <c r="S168" i="3"/>
  <c r="T167" i="3"/>
  <c r="S167" i="3"/>
  <c r="T166" i="3"/>
  <c r="S166" i="3"/>
  <c r="T165" i="3"/>
  <c r="S165" i="3"/>
  <c r="T164" i="3"/>
  <c r="S164" i="3"/>
  <c r="T163" i="3"/>
  <c r="S163" i="3"/>
  <c r="T162" i="3"/>
  <c r="S162" i="3"/>
  <c r="T161" i="3"/>
  <c r="S161" i="3"/>
  <c r="T160" i="3"/>
  <c r="S160" i="3"/>
  <c r="T159" i="3"/>
  <c r="S159" i="3"/>
  <c r="T158" i="3"/>
  <c r="S158" i="3"/>
  <c r="T157" i="3"/>
  <c r="S157" i="3"/>
  <c r="T156" i="3"/>
  <c r="S156" i="3"/>
  <c r="T155" i="3"/>
  <c r="S155" i="3"/>
  <c r="T154" i="3"/>
  <c r="S154" i="3"/>
  <c r="T153" i="3"/>
  <c r="S153" i="3"/>
  <c r="T152" i="3"/>
  <c r="S152" i="3"/>
  <c r="T151" i="3"/>
  <c r="S151" i="3"/>
  <c r="T150" i="3"/>
  <c r="S150" i="3"/>
  <c r="T149" i="3"/>
  <c r="S149" i="3"/>
  <c r="T148" i="3"/>
  <c r="S148" i="3"/>
  <c r="T147" i="3"/>
  <c r="S147" i="3"/>
  <c r="T146" i="3"/>
  <c r="S146" i="3"/>
  <c r="T145" i="3"/>
  <c r="S145" i="3"/>
  <c r="T144" i="3"/>
  <c r="S144" i="3"/>
  <c r="T143" i="3"/>
  <c r="S143" i="3"/>
  <c r="T142" i="3"/>
  <c r="S142" i="3"/>
  <c r="T141" i="3"/>
  <c r="S141" i="3"/>
  <c r="T140" i="3"/>
  <c r="S140" i="3"/>
  <c r="T139" i="3"/>
  <c r="S139" i="3"/>
  <c r="T138" i="3"/>
  <c r="S138" i="3"/>
  <c r="T137" i="3"/>
  <c r="S137" i="3"/>
  <c r="T136" i="3"/>
  <c r="S136" i="3"/>
  <c r="T135" i="3"/>
  <c r="S135" i="3"/>
  <c r="T134" i="3"/>
  <c r="S134" i="3"/>
  <c r="T133" i="3"/>
  <c r="S133" i="3"/>
  <c r="T132" i="3"/>
  <c r="S132" i="3"/>
  <c r="T131" i="3"/>
  <c r="S131" i="3"/>
  <c r="T130" i="3"/>
  <c r="S130" i="3"/>
  <c r="T129" i="3"/>
  <c r="S129" i="3"/>
  <c r="T128" i="3"/>
  <c r="S128" i="3"/>
  <c r="T127" i="3"/>
  <c r="S127" i="3"/>
  <c r="T126" i="3"/>
  <c r="S126" i="3"/>
  <c r="T125" i="3"/>
  <c r="S125" i="3"/>
  <c r="T124" i="3"/>
  <c r="S124" i="3"/>
  <c r="T123" i="3"/>
  <c r="S123" i="3"/>
  <c r="T122" i="3"/>
  <c r="S122" i="3"/>
  <c r="T121" i="3"/>
  <c r="S121" i="3"/>
  <c r="T120" i="3"/>
  <c r="S120" i="3"/>
  <c r="T119" i="3"/>
  <c r="S119" i="3"/>
  <c r="T118" i="3"/>
  <c r="S118" i="3"/>
  <c r="T117" i="3"/>
  <c r="S117" i="3"/>
  <c r="T116" i="3"/>
  <c r="S116" i="3"/>
  <c r="T115" i="3"/>
  <c r="S115" i="3"/>
  <c r="T114" i="3"/>
  <c r="S114" i="3"/>
  <c r="T113" i="3"/>
  <c r="S113" i="3"/>
  <c r="T112" i="3"/>
  <c r="S112" i="3"/>
  <c r="T111" i="3"/>
  <c r="S111" i="3"/>
  <c r="T110" i="3"/>
  <c r="S110" i="3"/>
  <c r="T109" i="3"/>
  <c r="J109" i="3"/>
  <c r="M109" i="3" s="1"/>
  <c r="T108" i="3"/>
  <c r="J108" i="3"/>
  <c r="M108" i="3" s="1"/>
  <c r="S107" i="3"/>
  <c r="J107" i="3"/>
  <c r="N107" i="3" s="1"/>
  <c r="T106" i="3"/>
  <c r="J106" i="3"/>
  <c r="S105" i="3"/>
  <c r="J105" i="3"/>
  <c r="M105" i="3" s="1"/>
  <c r="T104" i="3"/>
  <c r="J104" i="3"/>
  <c r="N104" i="3" s="1"/>
  <c r="T103" i="3"/>
  <c r="J103" i="3"/>
  <c r="M103" i="3" s="1"/>
  <c r="T102" i="3"/>
  <c r="J102" i="3"/>
  <c r="T101" i="3"/>
  <c r="J101" i="3"/>
  <c r="N101" i="3" s="1"/>
  <c r="S100" i="3"/>
  <c r="J100" i="3"/>
  <c r="T99" i="3"/>
  <c r="J99" i="3"/>
  <c r="N99" i="3" s="1"/>
  <c r="T98" i="3"/>
  <c r="J98" i="3"/>
  <c r="T97" i="3"/>
  <c r="J97" i="3"/>
  <c r="N97" i="3" s="1"/>
  <c r="S96" i="3"/>
  <c r="J96" i="3"/>
  <c r="S95" i="3"/>
  <c r="J95" i="3"/>
  <c r="M95" i="3" s="1"/>
  <c r="T94" i="3"/>
  <c r="J94" i="3"/>
  <c r="S93" i="3"/>
  <c r="J93" i="3"/>
  <c r="S92" i="3"/>
  <c r="J92" i="3"/>
  <c r="M92" i="3" s="1"/>
  <c r="S91" i="3"/>
  <c r="J91" i="3"/>
  <c r="N91" i="3" s="1"/>
  <c r="T90" i="3"/>
  <c r="J90" i="3"/>
  <c r="M90" i="3" s="1"/>
  <c r="S89" i="3"/>
  <c r="J89" i="3"/>
  <c r="T88" i="3"/>
  <c r="J88" i="3"/>
  <c r="M88" i="3" s="1"/>
  <c r="S87" i="3"/>
  <c r="J87" i="3"/>
  <c r="O87" i="3" s="1"/>
  <c r="T86" i="3"/>
  <c r="J86" i="3"/>
  <c r="M86" i="3" s="1"/>
  <c r="T85" i="3"/>
  <c r="J85" i="3"/>
  <c r="T84" i="3"/>
  <c r="J84" i="3"/>
  <c r="M84" i="3" s="1"/>
  <c r="S83" i="3"/>
  <c r="J83" i="3"/>
  <c r="N83" i="3" s="1"/>
  <c r="T82" i="3"/>
  <c r="J82" i="3"/>
  <c r="T81" i="3"/>
  <c r="J81" i="3"/>
  <c r="T80" i="3"/>
  <c r="J80" i="3"/>
  <c r="M80" i="3" s="1"/>
  <c r="S79" i="3"/>
  <c r="J79" i="3"/>
  <c r="N79" i="3" s="1"/>
  <c r="S78" i="3"/>
  <c r="J78" i="3"/>
  <c r="N78" i="3" s="1"/>
  <c r="S77" i="3"/>
  <c r="J77" i="3"/>
  <c r="T76" i="3"/>
  <c r="J76" i="3"/>
  <c r="S75" i="3"/>
  <c r="J75" i="3"/>
  <c r="M75" i="3" s="1"/>
  <c r="T74" i="3"/>
  <c r="J74" i="3"/>
  <c r="T73" i="3"/>
  <c r="J73" i="3"/>
  <c r="T72" i="3"/>
  <c r="J72" i="3"/>
  <c r="M72" i="3" s="1"/>
  <c r="T71" i="3"/>
  <c r="J71" i="3"/>
  <c r="N71" i="3" s="1"/>
  <c r="S70" i="3"/>
  <c r="J70" i="3"/>
  <c r="M70" i="3" s="1"/>
  <c r="S69" i="3"/>
  <c r="J69" i="3"/>
  <c r="T68" i="3"/>
  <c r="J68" i="3"/>
  <c r="N68" i="3" s="1"/>
  <c r="S67" i="3"/>
  <c r="J67" i="3"/>
  <c r="S66" i="3"/>
  <c r="J66" i="3"/>
  <c r="T65" i="3"/>
  <c r="J65" i="3"/>
  <c r="T64" i="3"/>
  <c r="J64" i="3"/>
  <c r="M64" i="3" s="1"/>
  <c r="T63" i="3"/>
  <c r="J63" i="3"/>
  <c r="M63" i="3" s="1"/>
  <c r="T62" i="3"/>
  <c r="J62" i="3"/>
  <c r="S61" i="3"/>
  <c r="J61" i="3"/>
  <c r="M61" i="3" s="1"/>
  <c r="T60" i="3"/>
  <c r="J60" i="3"/>
  <c r="M60" i="3" s="1"/>
  <c r="S59" i="3"/>
  <c r="J59" i="3"/>
  <c r="M59" i="3" s="1"/>
  <c r="T58" i="3"/>
  <c r="J58" i="3"/>
  <c r="S57" i="3"/>
  <c r="J57" i="3"/>
  <c r="S56" i="3"/>
  <c r="J56" i="3"/>
  <c r="N56" i="3" s="1"/>
  <c r="T55" i="3"/>
  <c r="J55" i="3"/>
  <c r="M55" i="3" s="1"/>
  <c r="T54" i="3"/>
  <c r="J54" i="3"/>
  <c r="S53" i="3"/>
  <c r="J53" i="3"/>
  <c r="S52" i="3"/>
  <c r="J52" i="3"/>
  <c r="N52" i="3" s="1"/>
  <c r="S51" i="3"/>
  <c r="J51" i="3"/>
  <c r="M51" i="3" s="1"/>
  <c r="S50" i="3"/>
  <c r="J50" i="3"/>
  <c r="M50" i="3" s="1"/>
  <c r="S49" i="3"/>
  <c r="J49" i="3"/>
  <c r="M49" i="3" s="1"/>
  <c r="T48" i="3"/>
  <c r="J48" i="3"/>
  <c r="M48" i="3" s="1"/>
  <c r="T47" i="3"/>
  <c r="J47" i="3"/>
  <c r="N47" i="3" s="1"/>
  <c r="T46" i="3"/>
  <c r="J46" i="3"/>
  <c r="S45" i="3"/>
  <c r="J45" i="3"/>
  <c r="S44" i="3"/>
  <c r="J44" i="3"/>
  <c r="M44" i="3" s="1"/>
  <c r="S43" i="3"/>
  <c r="J43" i="3"/>
  <c r="M43" i="3" s="1"/>
  <c r="S42" i="3"/>
  <c r="J42" i="3"/>
  <c r="M42" i="3" s="1"/>
  <c r="S41" i="3"/>
  <c r="J41" i="3"/>
  <c r="S40" i="3"/>
  <c r="J40" i="3"/>
  <c r="M40" i="3" s="1"/>
  <c r="S39" i="3"/>
  <c r="J39" i="3"/>
  <c r="M39" i="3" s="1"/>
  <c r="S38" i="3"/>
  <c r="J38" i="3"/>
  <c r="S37" i="3"/>
  <c r="J37" i="3"/>
  <c r="S36" i="3"/>
  <c r="J36" i="3"/>
  <c r="M36" i="3" s="1"/>
  <c r="S35" i="3"/>
  <c r="J35" i="3"/>
  <c r="M35" i="3" s="1"/>
  <c r="S34" i="3"/>
  <c r="J34" i="3"/>
  <c r="S33" i="3"/>
  <c r="J33" i="3"/>
  <c r="S32" i="3"/>
  <c r="J32" i="3"/>
  <c r="M32" i="3" s="1"/>
  <c r="S31" i="3"/>
  <c r="J31" i="3"/>
  <c r="M31" i="3" s="1"/>
  <c r="S30" i="3"/>
  <c r="J30" i="3"/>
  <c r="S29" i="3"/>
  <c r="J29" i="3"/>
  <c r="S28" i="3"/>
  <c r="J28" i="3"/>
  <c r="M28" i="3" s="1"/>
  <c r="T27" i="3"/>
  <c r="J27" i="3"/>
  <c r="M27" i="3" s="1"/>
  <c r="T26" i="3"/>
  <c r="J26" i="3"/>
  <c r="S25" i="3"/>
  <c r="J25" i="3"/>
  <c r="M25" i="3" s="1"/>
  <c r="T24" i="3"/>
  <c r="J24" i="3"/>
  <c r="M24" i="3" s="1"/>
  <c r="S23" i="3"/>
  <c r="J23" i="3"/>
  <c r="M23" i="3" s="1"/>
  <c r="S22" i="3"/>
  <c r="J22" i="3"/>
  <c r="N22" i="3" s="1"/>
  <c r="T21" i="3"/>
  <c r="J21" i="3"/>
  <c r="O21" i="3" s="1"/>
  <c r="T20" i="3"/>
  <c r="J20" i="3"/>
  <c r="M20" i="3" s="1"/>
  <c r="S19" i="3"/>
  <c r="J19" i="3"/>
  <c r="T18" i="3"/>
  <c r="J18" i="3"/>
  <c r="T17" i="3"/>
  <c r="J17" i="3"/>
  <c r="T16" i="3"/>
  <c r="J16" i="3"/>
  <c r="M16" i="3" s="1"/>
  <c r="T15" i="3"/>
  <c r="J15" i="3"/>
  <c r="N15" i="3" s="1"/>
  <c r="T14" i="3"/>
  <c r="J14" i="3"/>
  <c r="O14" i="3" s="1"/>
  <c r="T13" i="3"/>
  <c r="J13" i="3"/>
  <c r="T12" i="3"/>
  <c r="J12" i="3"/>
  <c r="N12" i="3" s="1"/>
  <c r="AK11" i="3"/>
  <c r="T11" i="3"/>
  <c r="J11" i="3"/>
  <c r="M11" i="3" s="1"/>
  <c r="AK10" i="3"/>
  <c r="T10" i="3"/>
  <c r="J10" i="3"/>
  <c r="T9" i="3"/>
  <c r="J9" i="3"/>
  <c r="S8" i="3"/>
  <c r="J8" i="3"/>
  <c r="M8" i="3" s="1"/>
  <c r="AG7" i="3"/>
  <c r="S7" i="3"/>
  <c r="J7" i="3"/>
  <c r="N7" i="3" s="1"/>
  <c r="T6" i="3"/>
  <c r="J6" i="3"/>
  <c r="M6" i="3" s="1"/>
  <c r="AG5" i="3"/>
  <c r="AG19" i="3" s="1"/>
  <c r="T5" i="3"/>
  <c r="J5" i="3"/>
  <c r="AG4" i="3"/>
  <c r="S4" i="3"/>
  <c r="J4" i="3"/>
  <c r="AG3" i="3"/>
  <c r="AG18" i="3" s="1"/>
  <c r="T3" i="3"/>
  <c r="J3" i="3"/>
  <c r="S2" i="3"/>
  <c r="P2" i="3"/>
  <c r="P3" i="3" s="1"/>
  <c r="P4" i="3" s="1"/>
  <c r="P5" i="3" s="1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P44" i="3" s="1"/>
  <c r="P45" i="3" s="1"/>
  <c r="P46" i="3" s="1"/>
  <c r="P47" i="3" s="1"/>
  <c r="P48" i="3" s="1"/>
  <c r="P49" i="3" s="1"/>
  <c r="P50" i="3" s="1"/>
  <c r="P51" i="3" s="1"/>
  <c r="P52" i="3" s="1"/>
  <c r="P53" i="3" s="1"/>
  <c r="P54" i="3" s="1"/>
  <c r="P55" i="3" s="1"/>
  <c r="P56" i="3" s="1"/>
  <c r="P57" i="3" s="1"/>
  <c r="P58" i="3" s="1"/>
  <c r="P59" i="3" s="1"/>
  <c r="P60" i="3" s="1"/>
  <c r="P61" i="3" s="1"/>
  <c r="P62" i="3" s="1"/>
  <c r="P63" i="3" s="1"/>
  <c r="P64" i="3" s="1"/>
  <c r="P65" i="3" s="1"/>
  <c r="P66" i="3" s="1"/>
  <c r="P67" i="3" s="1"/>
  <c r="P68" i="3" s="1"/>
  <c r="P69" i="3" s="1"/>
  <c r="P70" i="3" s="1"/>
  <c r="P71" i="3" s="1"/>
  <c r="P72" i="3" s="1"/>
  <c r="P73" i="3" s="1"/>
  <c r="P74" i="3" s="1"/>
  <c r="P75" i="3" s="1"/>
  <c r="P76" i="3" s="1"/>
  <c r="P77" i="3" s="1"/>
  <c r="P78" i="3" s="1"/>
  <c r="P79" i="3" s="1"/>
  <c r="P80" i="3" s="1"/>
  <c r="P81" i="3" s="1"/>
  <c r="P82" i="3" s="1"/>
  <c r="P83" i="3" s="1"/>
  <c r="P84" i="3" s="1"/>
  <c r="P85" i="3" s="1"/>
  <c r="P86" i="3" s="1"/>
  <c r="P87" i="3" s="1"/>
  <c r="P88" i="3" s="1"/>
  <c r="P89" i="3" s="1"/>
  <c r="P90" i="3" s="1"/>
  <c r="P91" i="3" s="1"/>
  <c r="P92" i="3" s="1"/>
  <c r="P93" i="3" s="1"/>
  <c r="P94" i="3" s="1"/>
  <c r="P95" i="3" s="1"/>
  <c r="P96" i="3" s="1"/>
  <c r="P97" i="3" s="1"/>
  <c r="P98" i="3" s="1"/>
  <c r="P99" i="3" s="1"/>
  <c r="P100" i="3" s="1"/>
  <c r="P101" i="3" s="1"/>
  <c r="P102" i="3" s="1"/>
  <c r="P103" i="3" s="1"/>
  <c r="P104" i="3" s="1"/>
  <c r="P105" i="3" s="1"/>
  <c r="P106" i="3" s="1"/>
  <c r="P107" i="3" s="1"/>
  <c r="P108" i="3" s="1"/>
  <c r="P109" i="3" s="1"/>
  <c r="O2" i="3"/>
  <c r="N2" i="3"/>
  <c r="AG20" i="3" l="1"/>
  <c r="AG22" i="3"/>
  <c r="S9" i="3"/>
  <c r="M9" i="3"/>
  <c r="T33" i="3"/>
  <c r="M33" i="3"/>
  <c r="T53" i="3"/>
  <c r="M53" i="3"/>
  <c r="T57" i="3"/>
  <c r="M57" i="3"/>
  <c r="S65" i="3"/>
  <c r="M65" i="3"/>
  <c r="T69" i="3"/>
  <c r="M69" i="3"/>
  <c r="S73" i="3"/>
  <c r="O73" i="3"/>
  <c r="T77" i="3"/>
  <c r="M77" i="3"/>
  <c r="S81" i="3"/>
  <c r="M81" i="3"/>
  <c r="S85" i="3"/>
  <c r="O85" i="3"/>
  <c r="T89" i="3"/>
  <c r="N89" i="3"/>
  <c r="T93" i="3"/>
  <c r="M93" i="3"/>
  <c r="T4" i="3"/>
  <c r="M4" i="3"/>
  <c r="AL2" i="3" s="1"/>
  <c r="T100" i="3"/>
  <c r="M100" i="3"/>
  <c r="S17" i="3"/>
  <c r="M17" i="3"/>
  <c r="T66" i="3"/>
  <c r="N66" i="3"/>
  <c r="S74" i="3"/>
  <c r="N74" i="3"/>
  <c r="S82" i="3"/>
  <c r="M82" i="3"/>
  <c r="S98" i="3"/>
  <c r="M98" i="3"/>
  <c r="S102" i="3"/>
  <c r="N102" i="3"/>
  <c r="S106" i="3"/>
  <c r="M106" i="3"/>
  <c r="S76" i="3"/>
  <c r="M76" i="3"/>
  <c r="T96" i="3"/>
  <c r="N96" i="3"/>
  <c r="S10" i="3"/>
  <c r="N10" i="3"/>
  <c r="T41" i="3"/>
  <c r="M41" i="3"/>
  <c r="T30" i="3"/>
  <c r="M30" i="3"/>
  <c r="S54" i="3"/>
  <c r="M54" i="3"/>
  <c r="S94" i="3"/>
  <c r="M94" i="3"/>
  <c r="S3" i="3"/>
  <c r="N3" i="3"/>
  <c r="AL3" i="3" s="1"/>
  <c r="T37" i="3"/>
  <c r="M37" i="3"/>
  <c r="S18" i="3"/>
  <c r="M18" i="3"/>
  <c r="S26" i="3"/>
  <c r="N26" i="3"/>
  <c r="T38" i="3"/>
  <c r="M38" i="3"/>
  <c r="S62" i="3"/>
  <c r="M62" i="3"/>
  <c r="T19" i="3"/>
  <c r="M19" i="3"/>
  <c r="T67" i="3"/>
  <c r="M67" i="3"/>
  <c r="S13" i="3"/>
  <c r="M13" i="3"/>
  <c r="T29" i="3"/>
  <c r="M29" i="3"/>
  <c r="T45" i="3"/>
  <c r="M45" i="3"/>
  <c r="T34" i="3"/>
  <c r="M34" i="3"/>
  <c r="S46" i="3"/>
  <c r="N46" i="3"/>
  <c r="S58" i="3"/>
  <c r="M58" i="3"/>
  <c r="S5" i="3"/>
  <c r="M5" i="3"/>
  <c r="L2" i="3"/>
  <c r="AK12" i="3"/>
  <c r="T23" i="3"/>
  <c r="S27" i="3"/>
  <c r="T78" i="3"/>
  <c r="S16" i="3"/>
  <c r="T59" i="3"/>
  <c r="T40" i="3"/>
  <c r="T49" i="3"/>
  <c r="T70" i="3"/>
  <c r="S68" i="3"/>
  <c r="T25" i="3"/>
  <c r="T32" i="3"/>
  <c r="S60" i="3"/>
  <c r="T61" i="3"/>
  <c r="S72" i="3"/>
  <c r="S15" i="3"/>
  <c r="L83" i="3"/>
  <c r="S24" i="3"/>
  <c r="S71" i="3"/>
  <c r="T95" i="3"/>
  <c r="T8" i="3"/>
  <c r="L19" i="3"/>
  <c r="S99" i="3"/>
  <c r="S103" i="3"/>
  <c r="O3" i="4"/>
  <c r="O4" i="4"/>
  <c r="O5" i="4"/>
  <c r="N9" i="4"/>
  <c r="O6" i="4" s="1"/>
  <c r="L84" i="3"/>
  <c r="S84" i="3"/>
  <c r="S11" i="3"/>
  <c r="L11" i="3"/>
  <c r="L7" i="3"/>
  <c r="S21" i="3"/>
  <c r="L54" i="3"/>
  <c r="L64" i="3"/>
  <c r="L81" i="3"/>
  <c r="L82" i="3"/>
  <c r="T91" i="3"/>
  <c r="L91" i="3"/>
  <c r="L108" i="3"/>
  <c r="S108" i="3"/>
  <c r="L109" i="3"/>
  <c r="L93" i="3"/>
  <c r="L98" i="3"/>
  <c r="L77" i="3"/>
  <c r="L73" i="3"/>
  <c r="L71" i="3"/>
  <c r="L62" i="3"/>
  <c r="L53" i="3"/>
  <c r="L52" i="3"/>
  <c r="L51" i="3"/>
  <c r="L45" i="3"/>
  <c r="L44" i="3"/>
  <c r="L43" i="3"/>
  <c r="L37" i="3"/>
  <c r="L36" i="3"/>
  <c r="L35" i="3"/>
  <c r="L29" i="3"/>
  <c r="L28" i="3"/>
  <c r="L27" i="3"/>
  <c r="L18" i="3"/>
  <c r="L3" i="3"/>
  <c r="L70" i="3"/>
  <c r="L26" i="3"/>
  <c r="L17" i="3"/>
  <c r="L16" i="3"/>
  <c r="L8" i="3"/>
  <c r="L106" i="3"/>
  <c r="L102" i="3"/>
  <c r="L69" i="3"/>
  <c r="L61" i="3"/>
  <c r="L60" i="3"/>
  <c r="L9" i="3"/>
  <c r="L10" i="3"/>
  <c r="L88" i="3"/>
  <c r="S88" i="3"/>
  <c r="L39" i="3"/>
  <c r="L57" i="3"/>
  <c r="S86" i="3"/>
  <c r="L86" i="3"/>
  <c r="L87" i="3"/>
  <c r="T56" i="3"/>
  <c r="L56" i="3"/>
  <c r="L12" i="3"/>
  <c r="L22" i="3"/>
  <c r="L92" i="3"/>
  <c r="T92" i="3"/>
  <c r="L6" i="3"/>
  <c r="S47" i="3"/>
  <c r="L47" i="3"/>
  <c r="S12" i="3"/>
  <c r="L21" i="3"/>
  <c r="L30" i="3"/>
  <c r="L38" i="3"/>
  <c r="L46" i="3"/>
  <c r="L80" i="3"/>
  <c r="S80" i="3"/>
  <c r="S90" i="3"/>
  <c r="L90" i="3"/>
  <c r="L67" i="3"/>
  <c r="L78" i="3"/>
  <c r="L89" i="3"/>
  <c r="L5" i="3"/>
  <c r="L79" i="3"/>
  <c r="S55" i="3"/>
  <c r="L55" i="3"/>
  <c r="L65" i="3"/>
  <c r="L66" i="3"/>
  <c r="L31" i="3"/>
  <c r="S20" i="3"/>
  <c r="L63" i="3"/>
  <c r="L75" i="3"/>
  <c r="T2" i="3"/>
  <c r="T7" i="3"/>
  <c r="L14" i="3"/>
  <c r="L20" i="3"/>
  <c r="T22" i="3"/>
  <c r="T31" i="3"/>
  <c r="L33" i="3"/>
  <c r="T39" i="3"/>
  <c r="L41" i="3"/>
  <c r="L74" i="3"/>
  <c r="L85" i="3"/>
  <c r="L94" i="3"/>
  <c r="L95" i="3"/>
  <c r="T107" i="3"/>
  <c r="L107" i="3"/>
  <c r="T42" i="3"/>
  <c r="L48" i="3"/>
  <c r="L49" i="3"/>
  <c r="T50" i="3"/>
  <c r="S6" i="3"/>
  <c r="L13" i="3"/>
  <c r="L23" i="3"/>
  <c r="L24" i="3"/>
  <c r="L25" i="3"/>
  <c r="T28" i="3"/>
  <c r="T35" i="3"/>
  <c r="T36" i="3"/>
  <c r="T43" i="3"/>
  <c r="T44" i="3"/>
  <c r="T51" i="3"/>
  <c r="T52" i="3"/>
  <c r="L58" i="3"/>
  <c r="S63" i="3"/>
  <c r="S64" i="3"/>
  <c r="L68" i="3"/>
  <c r="L101" i="3"/>
  <c r="L32" i="3"/>
  <c r="L15" i="3"/>
  <c r="L34" i="3"/>
  <c r="L42" i="3"/>
  <c r="L50" i="3"/>
  <c r="L59" i="3"/>
  <c r="T75" i="3"/>
  <c r="L100" i="3"/>
  <c r="L103" i="3"/>
  <c r="L105" i="3"/>
  <c r="AG8" i="3"/>
  <c r="AH6" i="3" s="1"/>
  <c r="L104" i="3"/>
  <c r="L4" i="3"/>
  <c r="L72" i="3"/>
  <c r="T79" i="3"/>
  <c r="T83" i="3"/>
  <c r="T87" i="3"/>
  <c r="L97" i="3"/>
  <c r="S14" i="3"/>
  <c r="L40" i="3"/>
  <c r="S48" i="3"/>
  <c r="L76" i="3"/>
  <c r="L96" i="3"/>
  <c r="L99" i="3"/>
  <c r="S104" i="3"/>
  <c r="S97" i="3"/>
  <c r="S101" i="3"/>
  <c r="S109" i="3"/>
  <c r="T105" i="3"/>
  <c r="AN2" i="3" l="1"/>
  <c r="AP3" i="3"/>
  <c r="AQ4" i="3"/>
  <c r="AR4" i="3"/>
  <c r="AN12" i="3"/>
  <c r="AT12" i="3" s="1"/>
  <c r="AP10" i="3"/>
  <c r="AR3" i="3"/>
  <c r="O8" i="4"/>
  <c r="O7" i="4"/>
  <c r="O9" i="4" s="1"/>
  <c r="AH4" i="3"/>
  <c r="AQ3" i="3"/>
  <c r="AQ12" i="3"/>
  <c r="AO3" i="3"/>
  <c r="AN3" i="3"/>
  <c r="AH7" i="3"/>
  <c r="AL10" i="3"/>
  <c r="AO2" i="3"/>
  <c r="AP2" i="3"/>
  <c r="K2" i="3"/>
  <c r="AQ2" i="3"/>
  <c r="AR2" i="3"/>
  <c r="AH2" i="3"/>
  <c r="AQ11" i="3"/>
  <c r="AR11" i="3"/>
  <c r="AN11" i="3"/>
  <c r="AP11" i="3"/>
  <c r="AO11" i="3"/>
  <c r="AL11" i="3"/>
  <c r="AN10" i="3"/>
  <c r="AO10" i="3"/>
  <c r="AQ10" i="3"/>
  <c r="AO12" i="3"/>
  <c r="AR10" i="3"/>
  <c r="AH3" i="3"/>
  <c r="AH5" i="3"/>
  <c r="AR12" i="3"/>
  <c r="AN4" i="3"/>
  <c r="AP4" i="3"/>
  <c r="AP12" i="3"/>
  <c r="AL4" i="3"/>
  <c r="AO4" i="3"/>
  <c r="AS12" i="3" l="1"/>
  <c r="AH8" i="3"/>
  <c r="AT10" i="3"/>
  <c r="AS10" i="3"/>
  <c r="K109" i="3"/>
  <c r="K105" i="3"/>
  <c r="K101" i="3"/>
  <c r="K93" i="3"/>
  <c r="K89" i="3"/>
  <c r="K85" i="3"/>
  <c r="K81" i="3"/>
  <c r="K69" i="3"/>
  <c r="K65" i="3"/>
  <c r="K61" i="3"/>
  <c r="K49" i="3"/>
  <c r="K45" i="3"/>
  <c r="K41" i="3"/>
  <c r="K37" i="3"/>
  <c r="K33" i="3"/>
  <c r="K29" i="3"/>
  <c r="K25" i="3"/>
  <c r="K17" i="3"/>
  <c r="K13" i="3"/>
  <c r="K11" i="3"/>
  <c r="K108" i="3"/>
  <c r="K100" i="3"/>
  <c r="K92" i="3"/>
  <c r="K80" i="3"/>
  <c r="K76" i="3"/>
  <c r="K64" i="3"/>
  <c r="K60" i="3"/>
  <c r="K56" i="3"/>
  <c r="K52" i="3"/>
  <c r="K48" i="3"/>
  <c r="K44" i="3"/>
  <c r="K40" i="3"/>
  <c r="K36" i="3"/>
  <c r="K32" i="3"/>
  <c r="K28" i="3"/>
  <c r="K24" i="3"/>
  <c r="K20" i="3"/>
  <c r="K16" i="3"/>
  <c r="K8" i="3"/>
  <c r="K75" i="3"/>
  <c r="K74" i="3"/>
  <c r="K63" i="3"/>
  <c r="K9" i="3"/>
  <c r="K6" i="3"/>
  <c r="K4" i="3"/>
  <c r="K31" i="3"/>
  <c r="K98" i="3"/>
  <c r="K71" i="3"/>
  <c r="K62" i="3"/>
  <c r="K51" i="3"/>
  <c r="K43" i="3"/>
  <c r="K35" i="3"/>
  <c r="K27" i="3"/>
  <c r="K18" i="3"/>
  <c r="AT2" i="3"/>
  <c r="K70" i="3"/>
  <c r="K106" i="3"/>
  <c r="K103" i="3"/>
  <c r="K59" i="3"/>
  <c r="K50" i="3"/>
  <c r="K42" i="3"/>
  <c r="K34" i="3"/>
  <c r="K58" i="3"/>
  <c r="K23" i="3"/>
  <c r="K39" i="3"/>
  <c r="AS2" i="3"/>
  <c r="K66" i="3"/>
  <c r="K94" i="3"/>
  <c r="K83" i="3"/>
  <c r="K55" i="3"/>
  <c r="K54" i="3"/>
  <c r="K79" i="3"/>
  <c r="K91" i="3"/>
  <c r="K87" i="3"/>
  <c r="K38" i="3"/>
  <c r="K30" i="3"/>
  <c r="K5" i="3"/>
  <c r="K21" i="3"/>
  <c r="K84" i="3"/>
  <c r="K72" i="3"/>
  <c r="AS4" i="3"/>
  <c r="AT4" i="3"/>
  <c r="K14" i="3"/>
  <c r="K86" i="3"/>
  <c r="AL12" i="3"/>
  <c r="AM12" i="3" s="1"/>
  <c r="AS11" i="3"/>
  <c r="AT11" i="3"/>
  <c r="K97" i="3"/>
  <c r="K77" i="3"/>
  <c r="K73" i="3"/>
  <c r="K57" i="3"/>
  <c r="K53" i="3"/>
  <c r="K3" i="3"/>
  <c r="K104" i="3"/>
  <c r="K96" i="3"/>
  <c r="K88" i="3"/>
  <c r="K68" i="3"/>
  <c r="K78" i="3"/>
  <c r="K19" i="3"/>
  <c r="K99" i="3"/>
  <c r="AS3" i="3"/>
  <c r="K107" i="3"/>
  <c r="K26" i="3"/>
  <c r="K67" i="3"/>
  <c r="K102" i="3"/>
  <c r="K15" i="3"/>
  <c r="AT3" i="3"/>
  <c r="K12" i="3"/>
  <c r="K7" i="3"/>
  <c r="K90" i="3"/>
  <c r="K10" i="3"/>
  <c r="K95" i="3"/>
  <c r="K82" i="3"/>
  <c r="K47" i="3"/>
  <c r="K46" i="3"/>
  <c r="K22" i="3"/>
  <c r="AM10" i="3" l="1"/>
  <c r="AM11" i="3"/>
  <c r="AR5" i="3" l="1"/>
  <c r="AQ5" i="3" l="1"/>
  <c r="AP6" i="3"/>
  <c r="AQ6" i="3"/>
  <c r="AN6" i="3"/>
  <c r="AS5" i="3"/>
  <c r="AO6" i="3"/>
  <c r="AL5" i="3"/>
  <c r="AT5" i="3"/>
  <c r="AR6" i="3"/>
  <c r="AL6" i="3" l="1"/>
  <c r="AM5" i="3" s="1"/>
  <c r="AS6" i="3"/>
  <c r="AT6" i="3"/>
  <c r="AM6" i="3" l="1"/>
  <c r="AM3" i="3"/>
  <c r="AM4" i="3"/>
  <c r="AM2" i="3"/>
</calcChain>
</file>

<file path=xl/sharedStrings.xml><?xml version="1.0" encoding="utf-8"?>
<sst xmlns="http://schemas.openxmlformats.org/spreadsheetml/2006/main" count="29103" uniqueCount="3112">
  <si>
    <t>Counter</t>
  </si>
  <si>
    <t>Workbook name</t>
  </si>
  <si>
    <t xml:space="preserve">Date/time of workbook </t>
  </si>
  <si>
    <t>Sheet name</t>
  </si>
  <si>
    <t>Range Copied</t>
  </si>
  <si>
    <t>Range Pasted</t>
  </si>
  <si>
    <t>Time/Date of copy</t>
  </si>
  <si>
    <t>Copy/Paste successful</t>
  </si>
  <si>
    <t>Z:\02-Aaza\00-Secure\05- فرم اطلاعات اعضا\12 rd time\کل\اردیبهشت ایرانیان.xlsx</t>
  </si>
  <si>
    <t>ایران</t>
  </si>
  <si>
    <t>تهران</t>
  </si>
  <si>
    <t>تالار اختصاصی معاملات</t>
  </si>
  <si>
    <t>تهران، میدان آرژانتین، ابتدای خیابان بخارست، پلاک 49، طبقه سوم واحد 4</t>
  </si>
  <si>
    <t>قم</t>
  </si>
  <si>
    <t>شعبه در تالار مناطق</t>
  </si>
  <si>
    <t xml:space="preserve">قم، خیابان باجک (19 دی)، نبش کوچه 31، ساختمان آقایی، طبقه 3 ، واحد6 </t>
  </si>
  <si>
    <t>زنجان</t>
  </si>
  <si>
    <t>دفتر معاملات</t>
  </si>
  <si>
    <t xml:space="preserve">زنجان، خیابان سعدی شمالی، مقابل بیمارستان ارتش، جنب کوچه فروردین، پلاک 1، طبقه 1 </t>
  </si>
  <si>
    <t>خراسان رضوی</t>
  </si>
  <si>
    <t>سبزوار</t>
  </si>
  <si>
    <t> خیابان سلمان فارسی،سلمان فارسی 13، پلاک 101</t>
  </si>
  <si>
    <t>مرکزی</t>
  </si>
  <si>
    <t>اراک</t>
  </si>
  <si>
    <t>خیابان امام خمینی، قبل از تقاطع 17 شهریور (چهار راه دکتر حسابی )، پلاک 242، طبقه 4 ، واحد 14</t>
  </si>
  <si>
    <t>اصفهان</t>
  </si>
  <si>
    <t>اصفهان ،ابتدای خیابان چهارباغ،مجتمع تجاری اداری کوثر،فاز یکم،طبقه 6،واحد 813</t>
  </si>
  <si>
    <t>مشهد</t>
  </si>
  <si>
    <t>مشهد،خیابان راهنمایی، راهنمایی پنجم ، ساختمان اشکان، طبقه سوم،واحد 4</t>
  </si>
  <si>
    <t>فارس</t>
  </si>
  <si>
    <t>شیراز</t>
  </si>
  <si>
    <t xml:space="preserve">شیراز، ابتدای بلوار چمران، جنب شرکت بورس منطقه‌ای فارس، ساختمان بهار، طبقه دوم، واحد 4 </t>
  </si>
  <si>
    <t>تهران، میدان آرژانتین،خیابان شهید خالد اسلامبولی،خیابان بیست و یکم،پلاک 4،طبقه 4،واحد 15 - واحد کالا و انرژی</t>
  </si>
  <si>
    <t>5-دفاتر و تالارها</t>
  </si>
  <si>
    <t>A4:O50</t>
  </si>
  <si>
    <t>B1</t>
  </si>
  <si>
    <t>YES</t>
  </si>
  <si>
    <t>Z:\02-Aaza\00-Secure\05- فرم اطلاعات اعضا\12 rd time\کل\ارزش آفرین الوند.xlsx</t>
  </si>
  <si>
    <t>شعبه در تالار شرکت بورس</t>
  </si>
  <si>
    <t>تهران-خیابان حافظ تالار معاملات شرکت بورس و اوراق بهادار</t>
  </si>
  <si>
    <t>تهران-شهرک غرب-بلوار دریا-بین فرحزادی و پاکنژاد،پلاک 260-طبقه 3</t>
  </si>
  <si>
    <t>البرز</t>
  </si>
  <si>
    <t>کرج</t>
  </si>
  <si>
    <t>کرج، خیابان طالقانی جنوبی، جنب پارکینگ شهرداری، ساختمان آرین، طبقه 5، واحد 4</t>
  </si>
  <si>
    <t>B48</t>
  </si>
  <si>
    <t>Z:\02-Aaza\00-Secure\05- فرم اطلاعات اعضا\12 rd time\کل\ارگ هومن.xlsx</t>
  </si>
  <si>
    <t>کرمان</t>
  </si>
  <si>
    <t>034-32460023</t>
  </si>
  <si>
    <t>034-32467522</t>
  </si>
  <si>
    <t>سیرجان</t>
  </si>
  <si>
    <t>نمایندگی داخل کشور</t>
  </si>
  <si>
    <t>034-42235912</t>
  </si>
  <si>
    <t>سرچشمه</t>
  </si>
  <si>
    <t>034-34312902</t>
  </si>
  <si>
    <t>0313-6615740</t>
  </si>
  <si>
    <t>024-33564719</t>
  </si>
  <si>
    <t>رفسنجان</t>
  </si>
  <si>
    <t>034-34265823</t>
  </si>
  <si>
    <t>B95</t>
  </si>
  <si>
    <t>Z:\02-Aaza\00-Secure\05- فرم اطلاعات اعضا\12 rd time\کل\اطمینان سهم.xlsx</t>
  </si>
  <si>
    <t>فرحناز نژاد صادقی</t>
  </si>
  <si>
    <t xml:space="preserve">تهران، خیابان حافظ، شرکت بورس اوراق بهادار </t>
  </si>
  <si>
    <t>فرشته فتحی</t>
  </si>
  <si>
    <t>تهران، خیابان حافظ،  مقابل ساختمان بورس اوراق بهادار، پلاک231، طبقه2</t>
  </si>
  <si>
    <t>حمیده یادگاری</t>
  </si>
  <si>
    <t>زهره خدیوی</t>
  </si>
  <si>
    <t>تهران، خیابان شهید مطهری، بعد از خیابان شهید سرافراز، پلاک235، طبقه2، واحد4</t>
  </si>
  <si>
    <t>سید روح اله موسوی زاده</t>
  </si>
  <si>
    <t>حسین عسکری راد</t>
  </si>
  <si>
    <t>سید علی علوی بهبهانی</t>
  </si>
  <si>
    <t>محمود محمدی پوربرزگر</t>
  </si>
  <si>
    <t>کرج، چهارراه هفت تیر، ساختمان بورس کرج، طبقه4، واحد29</t>
  </si>
  <si>
    <t>فاطمه غفاری شاد</t>
  </si>
  <si>
    <t>مشهد، بلوار خیام، بلوار ارشاد، خیابان پیام8، پلاک54، طبقه3، واحد5</t>
  </si>
  <si>
    <t>عرفانه نصرتی نیکو</t>
  </si>
  <si>
    <t>تهران، خیابان شهید مطهری، بعد از خیابان شهید سرافراز، پلاک235، طبقه2، واحد2</t>
  </si>
  <si>
    <t>آباده</t>
  </si>
  <si>
    <t xml:space="preserve">رسول هاشمی </t>
  </si>
  <si>
    <t>استان فارس ،آباده، بلوار استقلال، کدپستی 7391754513</t>
  </si>
  <si>
    <t>کهگیلویه و بویراحمد</t>
  </si>
  <si>
    <t>گچساران</t>
  </si>
  <si>
    <t>سیاوش شیخ ممو</t>
  </si>
  <si>
    <t>استان کهکیلویه و بویر احمد ، گچساران، کوی کارکنان دولت، نبش خیابان ششم شمالی</t>
  </si>
  <si>
    <t>مازندران</t>
  </si>
  <si>
    <t>بابلسر</t>
  </si>
  <si>
    <t>سید محمد سیدی بابلی</t>
  </si>
  <si>
    <t>بابلسر، میدان شهربانی، مجتمع گل، ط اول، واحد 22</t>
  </si>
  <si>
    <t>آذربایجان شرقی</t>
  </si>
  <si>
    <t>تبریز</t>
  </si>
  <si>
    <t>حمید خداوردی زاده</t>
  </si>
  <si>
    <t>استان آذربایجان شرقی،تبریز، خ آزادی، روبروی دانشکده هنر اسلامی، مجتمع شایان، ط 1، واحد 3</t>
  </si>
  <si>
    <t>خوزستان</t>
  </si>
  <si>
    <t>دزفول</t>
  </si>
  <si>
    <t>محمدرضا فخر دانش</t>
  </si>
  <si>
    <t>استان خوزستان، دزفول.خیابان پیام آوران،بین خیابان مقاومت 8و7 پلاک 69</t>
  </si>
  <si>
    <t>حسین غلامحسین زاده</t>
  </si>
  <si>
    <t>رفسنجان، خیابان امام خمینی، بعد از کوچه 20، طبقه فوقانی بیمه پارسیان</t>
  </si>
  <si>
    <t>شهربابک</t>
  </si>
  <si>
    <t>شهربابک، نرسیده به چهارراه ولیعصر، جنب دفتر پارسه، ط 1</t>
  </si>
  <si>
    <t>قزوین</t>
  </si>
  <si>
    <t>محمد خطیری</t>
  </si>
  <si>
    <t>قزوین، خ پادگان، ک صفدری، روبروی اداره گاز، س سپیدار، واحد 3</t>
  </si>
  <si>
    <t>مجید لطفی</t>
  </si>
  <si>
    <t>زنجان، خ جاوید، نرسیده به پارک اندیشه، پلاک 124، ط فوقانی اتوگالری پایتخت</t>
  </si>
  <si>
    <t>یزد</t>
  </si>
  <si>
    <t>محمدحسیم میردهقان بنادکی</t>
  </si>
  <si>
    <t>یزد، بلوار منتظرقائم، نرسیده به چهارراه فاطمیه، بالای صنعت برق مدارگستر</t>
  </si>
  <si>
    <t>فولادشهر</t>
  </si>
  <si>
    <t>سجاد عزیزاللهی</t>
  </si>
  <si>
    <t>اصفهان، فولادشهر، مجتمع تجاری اداری پاسارگاد، ط 2، واحد 117</t>
  </si>
  <si>
    <t>B142</t>
  </si>
  <si>
    <t>Z:\02-Aaza\00-Secure\05- فرم اطلاعات اعضا\12 rd time\کل\اقتصاد بیدار.xlsx</t>
  </si>
  <si>
    <t>021-42029000</t>
  </si>
  <si>
    <t>تهران – خیابان انقلاب-خیابان استادنجات الهی- کوچه سلمان پاک – پلاک 17 -طبقه اول</t>
  </si>
  <si>
    <t xml:space="preserve">تهران – خیابان انقلاب-خیابان استادنجات الهی- کوچه سلمان پاک – پلاک 17 -طبقه </t>
  </si>
  <si>
    <t>مصطفی عباسی</t>
  </si>
  <si>
    <t>بلوار معالی آباد نبش کوچه رهبر ماه مجتمع اداری آفتاب فارس طبقه 2 اداری واحد 422</t>
  </si>
  <si>
    <t>فاطمه ادیبی خو</t>
  </si>
  <si>
    <t>تهران- خیابان حافظ-نبش کوچه کامران صالح پلاک 321 طبقه 1 واحد4</t>
  </si>
  <si>
    <t>منصور سالاری نیا</t>
  </si>
  <si>
    <t>تهران خیابان استاد نجات الهی کوچه سلمان پاک پلاک 17 طبقه 1</t>
  </si>
  <si>
    <t>تهران – خیابان ویعصر بعد از جام جم کوچه پروین پلاک 48 طبقه سوم</t>
  </si>
  <si>
    <t>اصفهتن-چهارباغ بالا، چهارراه نظر، سازمان بورس و اوراق بهادار، طبقه سوم</t>
  </si>
  <si>
    <t>نوریان</t>
  </si>
  <si>
    <t>اصفهان – چهارراه نظر-1000 متر به سمت دروازه شیراز(روبروی انتشارات جنگل)- بین بانک اقصاد نوین و بانک تجارت- طبقه اول</t>
  </si>
  <si>
    <t>گیلان</t>
  </si>
  <si>
    <t>انزلی</t>
  </si>
  <si>
    <t>فاطمه زمانیان</t>
  </si>
  <si>
    <t>انزلی – جاده زیبا کنار – منطقه آزاد انزلی</t>
  </si>
  <si>
    <t>ساری</t>
  </si>
  <si>
    <t>محمد قربان نژاد</t>
  </si>
  <si>
    <t>ساری- خیابان فرهنگ – جنب بانک سامان- ساختمان ایده- طبقه 6 – واحد39</t>
  </si>
  <si>
    <t>بهشهر</t>
  </si>
  <si>
    <t>سام نیکخواه</t>
  </si>
  <si>
    <t>بهشهر – بندر امیرآباد –یکه توت</t>
  </si>
  <si>
    <t>هرمزگان</t>
  </si>
  <si>
    <t>بندرعباس</t>
  </si>
  <si>
    <t>مهدی نوشادی</t>
  </si>
  <si>
    <t>بندر عباس- بلوار ساحلی – بالا تر از مجتمع ستاره جنوب- روبروی کتابخانه شهدا- بورس اوراق بهادار</t>
  </si>
  <si>
    <t>سلیمان لولویی</t>
  </si>
  <si>
    <t>کرمان – خیابان شهید صدوقی – نبش خیابان دادبین- جنب پست بانک-ساختمان بورس –طبقه 2</t>
  </si>
  <si>
    <t>کرمانشاه</t>
  </si>
  <si>
    <t>مریم طاهری</t>
  </si>
  <si>
    <t>کرمانشاه- بلوار شهید بهشتی سازمان بورس و اوراق بهادار کرمانشاه- طبقه 2</t>
  </si>
  <si>
    <t>امیر مهدی دواچی</t>
  </si>
  <si>
    <t>مشهد- بلوار دانشجو- دانشجو 15 پلاک 115 طبقه 5 واحد 14</t>
  </si>
  <si>
    <t>عبدالرسول خلیل پور</t>
  </si>
  <si>
    <t>رفسنجان- خیابان طالقانی- روبروی آبشار- بین سه راه 17شهریور و طالقانی33-ساختمانم تجاری محمدی طبقه 2 واحد1</t>
  </si>
  <si>
    <t>آتنا اشرفی</t>
  </si>
  <si>
    <t>قم-خیابان دور شهر –نبش کوچه 28 ساختمان بعثت –طبقه اول واحد 4</t>
  </si>
  <si>
    <t>سید مهدی طیبی</t>
  </si>
  <si>
    <t>تهران-خیابان ولیعصر-بالاتر از پارک ملت کوچه پروین پلاک 48 طبقه 3</t>
  </si>
  <si>
    <t>الهام برقی</t>
  </si>
  <si>
    <t>تهران-خیابان ولیعصر-بالاتر از پارک ملت کوچه پروین پلاک 48 طبقه 4</t>
  </si>
  <si>
    <t>فاطمه فرجی</t>
  </si>
  <si>
    <t>تهران-خیابان ولیعصر-بالاتر از پارک ملت کوچه پروین پلاک 48 طبقه 5</t>
  </si>
  <si>
    <t>سامان سلاح ورزی</t>
  </si>
  <si>
    <t>تهران-خیابان ولیعصر-بالاتر از پارک ملت کوچه پروین پلاک 48 طبقه 6</t>
  </si>
  <si>
    <t>عرفان زواره زارع</t>
  </si>
  <si>
    <t>تهران-خیابان ولیعصر-بالاتر از پارک ملت کوچه پروین پلاک 48 طبقه 7</t>
  </si>
  <si>
    <t>رضا رحمانی</t>
  </si>
  <si>
    <t>تهران-خیابان ولیعصر-بالاتر از پارک ملت کوچه پروین پلاک 48 طبقه 8</t>
  </si>
  <si>
    <t>B189</t>
  </si>
  <si>
    <t>Z:\02-Aaza\00-Secure\05- فرم اطلاعات اعضا\12 rd time\کل\امید سهم.xlsx</t>
  </si>
  <si>
    <t>الناز رحیمی</t>
  </si>
  <si>
    <t xml:space="preserve">حانیه شجاعی کاوه </t>
  </si>
  <si>
    <t xml:space="preserve">علیرضا صادقی  </t>
  </si>
  <si>
    <t xml:space="preserve">معصومه جهانگیری </t>
  </si>
  <si>
    <t xml:space="preserve">رشت </t>
  </si>
  <si>
    <t>رشت</t>
  </si>
  <si>
    <t xml:space="preserve">زهرا امینیان دریاسری </t>
  </si>
  <si>
    <t xml:space="preserve">نسیم خورسندی </t>
  </si>
  <si>
    <t xml:space="preserve">فاطمه مکاریان </t>
  </si>
  <si>
    <t xml:space="preserve">مهدی عربگری </t>
  </si>
  <si>
    <t>B236</t>
  </si>
  <si>
    <t>Z:\02-Aaza\00-Secure\05- فرم اطلاعات اعضا\12 rd time\کل\امین آوید.xlsx</t>
  </si>
  <si>
    <t>تهران - خیابان حافظ - شماره 192</t>
  </si>
  <si>
    <t xml:space="preserve">خیابان ولیعصر- بالاتراز میرداماد- خیابان قبادیان - پلاک 49 - طبقه سوم </t>
  </si>
  <si>
    <t xml:space="preserve">خیابان ولیعصر- بالاتراز میرداماد- خیابان قبادیان - پلاک 49- طبقه سوم </t>
  </si>
  <si>
    <t>کیش</t>
  </si>
  <si>
    <t xml:space="preserve">منطقه آزاد کیش - خیابان امیرکبیر -برج مالی کیش </t>
  </si>
  <si>
    <t>خیابان ولیعصر-بالاترازمیرداماد-خیابان قبادیان-پلاک49-طبقه دوم</t>
  </si>
  <si>
    <t>همدان</t>
  </si>
  <si>
    <t xml:space="preserve">همدان - خیابان میرزاده عشقی - تالار منطقه ای بورس همدان </t>
  </si>
  <si>
    <t xml:space="preserve">خیابان ولیعصر- بالاتراز میرداماد- خیابان قبادیان - پلاک  49- طبقه سوم </t>
  </si>
  <si>
    <t xml:space="preserve">خیابان ولیعصر- بالاتر از میرداماد - خیابان قبادیان - پلاک 49 - طبقه دوم شرقی </t>
  </si>
  <si>
    <t xml:space="preserve">خیابان ولیعصر - بالاتر از میرداماد- خیابان قبادیان -پلاک 49- طبقه دوم غربی </t>
  </si>
  <si>
    <t>خیابان ولیعصر- بالاترازمیرداماد - خیابان قبادیان - پلاک49- طبقه دوم</t>
  </si>
  <si>
    <t>B283</t>
  </si>
  <si>
    <t>Z:\02-Aaza\00-Secure\05- فرم اطلاعات اعضا\12 rd time\کل\امین سهم.xlsx</t>
  </si>
  <si>
    <t>اهواز</t>
  </si>
  <si>
    <t>اهواز خ 24 متری نبش وکیلی روبروی دبیرستان فرزانگان ساختمان 202 ط 2</t>
  </si>
  <si>
    <t xml:space="preserve">یزد بلوار منتظر قائم مجتمع قائم ط 2 </t>
  </si>
  <si>
    <t>کرج میدان هفت تیر بلوار دانش آموز ساختمان مدائن ط 2</t>
  </si>
  <si>
    <t>سی و سه پل مجتمع کوثر ط 5 واحد 732</t>
  </si>
  <si>
    <t>B330</t>
  </si>
  <si>
    <t>Z:\02-Aaza\00-Secure\05- فرم اطلاعات اعضا\12 rd time\کل\ایران سهم.xlsx</t>
  </si>
  <si>
    <t>سروش کاشفی</t>
  </si>
  <si>
    <t>خیابان حافظ-ساختمان شرکت بورس اوراق بهادار</t>
  </si>
  <si>
    <t>امیرهوشنگ ابراهیمی خاکباز</t>
  </si>
  <si>
    <t>خیابان گاندی جنوبی - کوچه یکم - پلاک 20</t>
  </si>
  <si>
    <t>آزاده سلیمانپور</t>
  </si>
  <si>
    <t>طوبی رئیسی</t>
  </si>
  <si>
    <t>کیش -برج صدف - غرفه34 A</t>
  </si>
  <si>
    <t>نسرین بند علیزاده</t>
  </si>
  <si>
    <t>مینا شولستانی</t>
  </si>
  <si>
    <t>مهسا محی الدین</t>
  </si>
  <si>
    <t>B377</t>
  </si>
  <si>
    <t>Z:\02-Aaza\00-Secure\05- فرم اطلاعات اعضا\12 rd time\کل\ایساتیس پویا.xlsx</t>
  </si>
  <si>
    <t>تبريز</t>
  </si>
  <si>
    <t>مهدي خاتمي</t>
  </si>
  <si>
    <t>تبريز خيبان ارتش جنوبي پشت ساختمان مركزي طبقه 2 ساختمان بورس</t>
  </si>
  <si>
    <t>نرگس متقی</t>
  </si>
  <si>
    <t>زنجان- جاده شهرک- نبش قائم 7- ساختمان اجلاس-طبقه اول- کدپستی4513675663</t>
  </si>
  <si>
    <t>محسن ناظم</t>
  </si>
  <si>
    <t xml:space="preserve">تهران خيابان حافظ انتهاي پل دوم نبش كوچه كامران صالح پلاك 221 ساختمان مينا طبقه 3 واحد </t>
  </si>
  <si>
    <t>مهدی حاجی غلام سر یزدی</t>
  </si>
  <si>
    <t>ندا نورالدینی</t>
  </si>
  <si>
    <t>تهران-سعادت آباد-خیابان سروغربی-پلاک107 طبقه 14</t>
  </si>
  <si>
    <t>سیدمحسن میرزابابایی مزرعه آخوند</t>
  </si>
  <si>
    <t>یزدچهارراه مهدیه ساختمان قائم طبقه دوم ساختمان بورس اوراق بهادار</t>
  </si>
  <si>
    <t>معصومه قلی پور</t>
  </si>
  <si>
    <t>کریم سلیمی ننه کرانی</t>
  </si>
  <si>
    <t>لیلا پاینده پیمان</t>
  </si>
  <si>
    <t xml:space="preserve">همدان خ شریعتی خ میرزاده عشقی </t>
  </si>
  <si>
    <t xml:space="preserve">مجید نصیری </t>
  </si>
  <si>
    <t>کیش بلوار ساحل مجتمع آنا بورس اوراق بهادار طبقه 2</t>
  </si>
  <si>
    <t>مهتا حسنی نژاد</t>
  </si>
  <si>
    <t>تفت</t>
  </si>
  <si>
    <t>نجمه رسولی</t>
  </si>
  <si>
    <t>تفت خ ساحلی بالاتر از پارک شهر جنب نمایندگی ایساکو</t>
  </si>
  <si>
    <t>هادی عارف نیا</t>
  </si>
  <si>
    <t>مشهد خ احمدآباد ساختمان شکور پ 193 طبقه اول واحد4</t>
  </si>
  <si>
    <t>حسن بداقی</t>
  </si>
  <si>
    <t xml:space="preserve">کرج کارخانه قند- کوچه شهیدحسین قاسمی بلوار شهدای دانش آموز (صبا) پلاک 744 طبقه 1 واحد 102 </t>
  </si>
  <si>
    <t>ابرکوه</t>
  </si>
  <si>
    <t xml:space="preserve">رضا روحی </t>
  </si>
  <si>
    <t>:ابرکوه ،ضلع شرقی میدان امام حسین (ع)،نبش خیابان شهید باهنر کدپستی 8931653166</t>
  </si>
  <si>
    <t>B424</t>
  </si>
  <si>
    <t>Z:\02-Aaza\00-Secure\05- فرم اطلاعات اعضا\12 rd time\کل\ایمن بورس.xlsx</t>
  </si>
  <si>
    <t>کرج میدان هفت تیر ابتدای بلوار دانش آموز سازمان بورس و اورا ق بهادار ط6 واحد37</t>
  </si>
  <si>
    <t>آذربایجان غربی</t>
  </si>
  <si>
    <t>ارومیه</t>
  </si>
  <si>
    <t>ارومیه انتهای خ برق نرسیده به چهارراه باهنر جنب اداره کل تربیت بدنی سازمان بورس اوراق بهادار</t>
  </si>
  <si>
    <t>رشت چهارراه گلسار ساختمان سهیل ط4 واحد14</t>
  </si>
  <si>
    <t>خ جمهوری نرسیده به بهارستان کوچه مراغه ای ساختمان خلیج فارس پ5</t>
  </si>
  <si>
    <t>تهران خیابان حافظ ک کامران صالح پ28 ط اول</t>
  </si>
  <si>
    <t>تهران خیابان حافظ سازمان بورس اوراق بهادار</t>
  </si>
  <si>
    <t>B471</t>
  </si>
  <si>
    <t>Z:\02-Aaza\00-Secure\05- فرم اطلاعات اعضا\12 rd time\کل\آبان.xlsx</t>
  </si>
  <si>
    <t>بهاره علیرضا میرحسینی</t>
  </si>
  <si>
    <t>خیابان ولیعصر-بالاتر از سه راه شهید بهشتی پلاک 2113</t>
  </si>
  <si>
    <t>بوشهر</t>
  </si>
  <si>
    <t>زهرا قاسم زاده گرمی</t>
  </si>
  <si>
    <t>07644423463</t>
  </si>
  <si>
    <t>استان هرمزگان- جزیره کیش-میدان امیرکبیر- برج مالی آنا-ط 2</t>
  </si>
  <si>
    <t>سمیه پاشایی رازیان</t>
  </si>
  <si>
    <t>04433477199</t>
  </si>
  <si>
    <t>ارومیه-خیابان برق- جنب اداره تربیت بدنی-تالار بورس-طبقه همکف</t>
  </si>
  <si>
    <t>شهره پورمعمار</t>
  </si>
  <si>
    <t>66702300</t>
  </si>
  <si>
    <t>تهران- خیابان حافظ- تالار بورس اوراق بهادار</t>
  </si>
  <si>
    <t>کریم گلزار کریمی</t>
  </si>
  <si>
    <t>تهران- چهارراه طالقانی-مجتمع اداری تجاری نور-طبقه اول اداری-واحد1301</t>
  </si>
  <si>
    <t xml:space="preserve">هانی جمالی </t>
  </si>
  <si>
    <t>B518</t>
  </si>
  <si>
    <t>Z:\02-Aaza\00-Secure\05- فرم اطلاعات اعضا\12 rd time\کل\آبتین استاک.xlsx</t>
  </si>
  <si>
    <t>محمود کاشانی</t>
  </si>
  <si>
    <t>88939890-91</t>
  </si>
  <si>
    <t>تهران - خیابان حافظ - روبروی دانشگاه امیر کبیر-کوچه شیرین-پلاک34-طبقه اول</t>
  </si>
  <si>
    <t>زهرا شایسته</t>
  </si>
  <si>
    <t>تهران -خیابان حافظ -تالار بورس اوراق بهادار</t>
  </si>
  <si>
    <t>طاهره یزدیها</t>
  </si>
  <si>
    <t>قزوین - خیابان پادگان - میدان عارف -کوچه مهدی-پلاک6-طبقه اول</t>
  </si>
  <si>
    <t>کتایون دوستی نجوبرانی</t>
  </si>
  <si>
    <t>کرمانشاه - تالار بورس اوراق بهادار کرمانشاه</t>
  </si>
  <si>
    <t>B565</t>
  </si>
  <si>
    <t>Z:\02-Aaza\00-Secure\05- فرم اطلاعات اعضا\12 rd time\کل\آپادانا.xlsx</t>
  </si>
  <si>
    <t>B612</t>
  </si>
  <si>
    <t>Z:\02-Aaza\00-Secure\05- فرم اطلاعات اعضا\12 rd time\کل\آتی ساز بازار.xlsx</t>
  </si>
  <si>
    <t>مهران عجمی</t>
  </si>
  <si>
    <t xml:space="preserve">اصفهان ، خیابان هشت بهشت ،حد فاصل چهارراه ملک و چهارراه گلزار،ساختمان فراز ، ورودی 2 ،پلاک 8 ،طبقه 4 ،تالار اختصاصی کالای خاورمیانه </t>
  </si>
  <si>
    <t>لرستان</t>
  </si>
  <si>
    <t>بروجرد</t>
  </si>
  <si>
    <t>راضیه طاهری</t>
  </si>
  <si>
    <t>بروجرد , خیابان شهدا , خیابان حافظ جنوبی , نبش کوچه ولی شرقی ، پلاک 2, تالار بورس , طبقه سوم  داروخانه امام خمینی</t>
  </si>
  <si>
    <t>خرم آباد</t>
  </si>
  <si>
    <t>فاطمه مسعودی</t>
  </si>
  <si>
    <t>خرم آباد ,خ انقلاب ابتدای خ ستارخان ک۶متری پلاک۱۳-۱۱ساختمان تیام طبقه دوم جنوبی</t>
  </si>
  <si>
    <t>دورود</t>
  </si>
  <si>
    <t>مرضیه همتی</t>
  </si>
  <si>
    <t>درود , میدان امام حسین , پاساژ میلاد نور , طبقه دوم</t>
  </si>
  <si>
    <t>تهمینه روحی</t>
  </si>
  <si>
    <t xml:space="preserve">:رشت- خ معلم جنب بانک ملی،10متری پنجم طالقانی،ساختمان پرشین،ط 2واحد 8،کد </t>
  </si>
  <si>
    <t>عظیمه سادات حسینی</t>
  </si>
  <si>
    <t>فارس، شیراز، خیابان ملاصدرا، کوچه 7 ، پلاک 212، ساختمان محمد، طبقه سوم ، واحد  6
کد پستی  :  7134643764</t>
  </si>
  <si>
    <t>فرهاد رحیمی</t>
  </si>
  <si>
    <t>خیابان ملاصدرا , خیابان شیراز جنوبی , ابتدای گرمسار شرقی , پلاک 38 , طبقه پنجم</t>
  </si>
  <si>
    <t>فاطمه مرادی</t>
  </si>
  <si>
    <t>کیش , بلوار ساحل , برج مالی آنا , طبقه دوم , بورس منطقه ای اوراق بهادار کیش</t>
  </si>
  <si>
    <t>مهدی کلاته</t>
  </si>
  <si>
    <t>تالار بورس اوراق بهادار</t>
  </si>
  <si>
    <t>الناز محمدی</t>
  </si>
  <si>
    <t>خیابان حافظ , بعد از پل دوم حافظ , کوچه کامران صالح , پلاک 20 , طبقه سوم غربی</t>
  </si>
  <si>
    <t>بابک داسدار</t>
  </si>
  <si>
    <t>بلوار کشاورز،نبش خیابان وصال شیرازی،جنب بانک ملی،پلاک 196 ساختمان 212،طبقه 5</t>
  </si>
  <si>
    <t>شایان کرمی</t>
  </si>
  <si>
    <t>حامد دانشخواهی</t>
  </si>
  <si>
    <t xml:space="preserve"> شرکت بورس کالا</t>
  </si>
  <si>
    <t>مهدی درخشان</t>
  </si>
  <si>
    <t>زنجان , سعدی شمالی , روبروی بیمارستان ارتش , جنب بانک سپه ، پلاک 206, ساختمان سعید , طبقه زیرزمین</t>
  </si>
  <si>
    <t>B659</t>
  </si>
  <si>
    <t>Z:\02-Aaza\00-Secure\05- فرم اطلاعات اعضا\12 rd time\کل\آتیه.xlsx</t>
  </si>
  <si>
    <t>پروین زرگری</t>
  </si>
  <si>
    <t xml:space="preserve">خیابان حافظ. کوچه هاتف. شرکت بورس اوراق بهادار. </t>
  </si>
  <si>
    <t>بهمن سلطانی</t>
  </si>
  <si>
    <t>خیابان حافظ- روبروی شرکت بورس- کوچه سیمی- پلاک 22</t>
  </si>
  <si>
    <t>سهیلا انصاری</t>
  </si>
  <si>
    <t>میدان ونک- خیابان ونک- پلاک 52- ساختمان اداری نوآور- واحد 117</t>
  </si>
  <si>
    <t>سمیه دادخواه بیدگلی</t>
  </si>
  <si>
    <t>قم- خیابان باجک-1- نبش کوچه 31- پلاک 503- ط 3</t>
  </si>
  <si>
    <t>ملودی ریسمانچیان</t>
  </si>
  <si>
    <t>اصفهان- خ شریف واقفی- بعد از خ ملک روبروی بانک ملی- مجتمع الماس شهر</t>
  </si>
  <si>
    <t>کیان خوشبخت</t>
  </si>
  <si>
    <t>زهرا باستانی جوان</t>
  </si>
  <si>
    <t>لیلا پیشرو</t>
  </si>
  <si>
    <t>کیش- میدان امیرکبیر- ساختمان اداری مالی کیش( برج آنا)- ط دوم</t>
  </si>
  <si>
    <t>B706</t>
  </si>
  <si>
    <t>Z:\02-Aaza\00-Secure\05- فرم اطلاعات اعضا\12 rd time\کل\آراد ایرانیان.xlsx</t>
  </si>
  <si>
    <t>تهران،خیابان ملاصدرا،خیابان شیخ بهایی جنوبی،جنب مسجد بقیه اله</t>
  </si>
  <si>
    <t>مهیار رخشانی بزرگی</t>
  </si>
  <si>
    <t>تهران ،خیابان جمهوری اسلامی بعد از سی تیر،،کوچه نوبهار ،شماره 35،طبقه چهارم،واحد11</t>
  </si>
  <si>
    <t>تهران،خیابان حافظ،بالاتر از طالقانی،خیابان رودسر شماره 16،طبقه سوم ،واحد شمالی</t>
  </si>
  <si>
    <t>مصطفی قاسمی</t>
  </si>
  <si>
    <t>0131-2251635</t>
  </si>
  <si>
    <t>رشت-سبزه میدان ،نبش خیابان بیستون،مجتمع تجاری سبز،طبقه 2،واحد 7</t>
  </si>
  <si>
    <t>0253-7840213</t>
  </si>
  <si>
    <t>قم-خیابان شهیدی فاطمی(دور شهر)،نبش کوچه 28،مجتمع بعثت،طبقه 4،شماره 17</t>
  </si>
  <si>
    <t>0263-2770187</t>
  </si>
  <si>
    <t>کرج-چهارراه هفت تیر ، سازمان بورس واوراق بهادار کرج، طبقه 6،شماره 42</t>
  </si>
  <si>
    <t>0811-32855074</t>
  </si>
  <si>
    <t>همدان-خیابان میرزاده عشقی،روبروی سی متری شکریه،بورس منطقه ای همدان،طبقه اول</t>
  </si>
  <si>
    <t>سمنان</t>
  </si>
  <si>
    <t>0231-3345660</t>
  </si>
  <si>
    <t>سمنان-خیابان قدس، خیابان شهیدصدیقی، نبش فرعی دهم، شرکت بورس منطقه ای سمنان، طبقه اول</t>
  </si>
  <si>
    <t>بابل</t>
  </si>
  <si>
    <t>011-32203692</t>
  </si>
  <si>
    <t>بابل،خیابان آیت الله سعیدی،مجتمع اداری تجاری عطر زیستان،بلوک E،طبقه سه اداری،واحد 392</t>
  </si>
  <si>
    <t>چهارمحال و بختیاری</t>
  </si>
  <si>
    <t>شهرکرد</t>
  </si>
  <si>
    <t>0381-2228677</t>
  </si>
  <si>
    <t>شهرکرد،خیابان ملت نرسیده به کوچه مسجدجامع،طبقه فوقانی بانک قوامین،واحد غربی</t>
  </si>
  <si>
    <t>B753</t>
  </si>
  <si>
    <t>Z:\02-Aaza\00-Secure\05- فرم اطلاعات اعضا\12 rd time\کل\آرمان تدبیر نقش جهان.xlsx</t>
  </si>
  <si>
    <t>عادل رمضانی</t>
  </si>
  <si>
    <t>031-36674518</t>
  </si>
  <si>
    <t>اصفهان-چهارراه نظر-تالار بورس</t>
  </si>
  <si>
    <t>ابوذر شاکری</t>
  </si>
  <si>
    <t>031-36241905</t>
  </si>
  <si>
    <t>اصفهان-خ محتشم کاشانی-کوچه بیژن-پلاک 90</t>
  </si>
  <si>
    <t>سیمین بزد خواستی</t>
  </si>
  <si>
    <t>031-36205078</t>
  </si>
  <si>
    <t>اصفهان-مجتمع تجاری کوثر-فاز 1-طبقه4 واحد604</t>
  </si>
  <si>
    <t>اویس روحی</t>
  </si>
  <si>
    <t>021-66769877</t>
  </si>
  <si>
    <t>تهران-تالار حافظ</t>
  </si>
  <si>
    <t>بهناز نیکخواه</t>
  </si>
  <si>
    <t>021-88937336</t>
  </si>
  <si>
    <t>تهران-خیابان ولی عصر-بالاتر از پارک ساعی-کوچه ساعی 2-پلاک 31 طبقه 5</t>
  </si>
  <si>
    <t>سعادت احمدی</t>
  </si>
  <si>
    <t>021-86080513</t>
  </si>
  <si>
    <t>کاظم ذبیح زاده</t>
  </si>
  <si>
    <t>013-33251634</t>
  </si>
  <si>
    <t>بابل-میدان جهاد-مجتمع نیکان-طبقه دوم-واحد12</t>
  </si>
  <si>
    <t>صحرا کلیبری کلیبر</t>
  </si>
  <si>
    <t>041-35427720</t>
  </si>
  <si>
    <t>تبریز- خ ارتش - تالار بورس تبریز</t>
  </si>
  <si>
    <t>خوراسگان</t>
  </si>
  <si>
    <t>مهرداد ایوبی</t>
  </si>
  <si>
    <t>031-35222698</t>
  </si>
  <si>
    <t>خیابان جی - مقابل هتل نگین - ساختمان پدیده طبقه سوم واحد 3</t>
  </si>
  <si>
    <t>مهین مرادی</t>
  </si>
  <si>
    <t>083-38212583</t>
  </si>
  <si>
    <t>بلوار شهید بهشتی- تالار بورس کرمانشاه</t>
  </si>
  <si>
    <t>میترا احمدی</t>
  </si>
  <si>
    <t>081-38280152</t>
  </si>
  <si>
    <t>خ میرزاده عشقی - تالار بورس همدان</t>
  </si>
  <si>
    <t>هادی درخشان</t>
  </si>
  <si>
    <t>024-33568502</t>
  </si>
  <si>
    <t>زنجان-اعتماديه-خيابان14 پلاک 12/1</t>
  </si>
  <si>
    <t>مهریز یزد</t>
  </si>
  <si>
    <t>سید رضا طباطبایی</t>
  </si>
  <si>
    <t>035-32530618</t>
  </si>
  <si>
    <t>مهریز-  بلوار شهید صدوقی-جنب کانون شهید کشاورزی</t>
  </si>
  <si>
    <t>مبارکه</t>
  </si>
  <si>
    <t>امین صادقی</t>
  </si>
  <si>
    <t>مبارکه خیابان بهداری نرسیده به خیابان امام خمینی</t>
  </si>
  <si>
    <t>زرین شهر</t>
  </si>
  <si>
    <t>ایمان صدقی</t>
  </si>
  <si>
    <t>خ باهنر،طبقه فوقانی کاشی فیروزه</t>
  </si>
  <si>
    <t xml:space="preserve">دورود </t>
  </si>
  <si>
    <t>عبداله احمدی</t>
  </si>
  <si>
    <t>خ امام-ابتدای پل-گوچه گلشن4-پلاک32</t>
  </si>
  <si>
    <t>غلامرضا شهیدی پور</t>
  </si>
  <si>
    <t>تهران-خ طالقانی-کوچه بندرانزلی-پلاک 19-ط2</t>
  </si>
  <si>
    <t>شاهین شهر</t>
  </si>
  <si>
    <t>مجید براتی علویجه</t>
  </si>
  <si>
    <t>شاهین شهر خیابان عطار نبش فرعی6غربی جنب فست فود خرچنگ ساختمان امیر طبقه4واحد6</t>
  </si>
  <si>
    <t>B800</t>
  </si>
  <si>
    <t>Z:\02-Aaza\00-Secure\05- فرم اطلاعات اعضا\12 rd time\کل\آرمون بورس.xlsx</t>
  </si>
  <si>
    <t xml:space="preserve">تهران خیابان حافظ شرکت بورس </t>
  </si>
  <si>
    <t>تهران خیابان خالد اسلامبولی کوچه 23 پ 1 طبقه همکف واحد 2</t>
  </si>
  <si>
    <t xml:space="preserve">قم </t>
  </si>
  <si>
    <t xml:space="preserve">قم تقاطع بلوار جمهوری و بلوار عطاران ساختمان میلاد طبق دوم واحد 4 </t>
  </si>
  <si>
    <t xml:space="preserve">اصفهان </t>
  </si>
  <si>
    <t xml:space="preserve">اصفهان چهارراه نظر تالار منطقه ای اصفهان ط 3 </t>
  </si>
  <si>
    <t>کرج م هفت تیر ساختمان بورس ط 3</t>
  </si>
  <si>
    <t>تهران خیابان خالد اسلامبولی کوچه 23 پ9 طبقه 9</t>
  </si>
  <si>
    <t>B847</t>
  </si>
  <si>
    <t>Z:\02-Aaza\00-Secure\05- فرم اطلاعات اعضا\12 rd time\کل\آریا بورس.xlsx</t>
  </si>
  <si>
    <t>تالار حافظ</t>
  </si>
  <si>
    <t>خیابان مطهری-خیابان کوه نور- کوچه دوم-پلاک16- طبقه1</t>
  </si>
  <si>
    <t>مشهد- بلوار سجاد- بین بزرگمهر و شقایق- مجتمع تجاری افرا-طبقه 2- واحد201</t>
  </si>
  <si>
    <t>051-37235082</t>
  </si>
  <si>
    <t>مشهد-بلوار سازمان آب-نبش شهید صادقی19- طبقه2-واحد9</t>
  </si>
  <si>
    <t>خراسان جنوبی</t>
  </si>
  <si>
    <t>گناباد</t>
  </si>
  <si>
    <t>گناباد خیابان ناصر خسرو - ناصر خسرو 6-جنب داروخانه شفا پلاک 40 واحد 2</t>
  </si>
  <si>
    <t>اصفهان خیابان چهارباغ بالامجتمع اداری کوثر-واحد 535</t>
  </si>
  <si>
    <t>B894</t>
  </si>
  <si>
    <t>Z:\02-Aaza\00-Secure\05- فرم اطلاعات اعضا\12 rd time\کل\آریا نوین.xlsx</t>
  </si>
  <si>
    <t>88323530-4</t>
  </si>
  <si>
    <t>خیابان کریمخان زند - نپش خردمند جنوبی - پلاک 84 - طبقه دوم</t>
  </si>
  <si>
    <t>خيابان حافظ - سازمان بورس و اواراق بهادار</t>
  </si>
  <si>
    <t>26403418-23</t>
  </si>
  <si>
    <t>خیابان میرداماد -برج رز - طبقه سوم - واحد 312</t>
  </si>
  <si>
    <t>رشت- بلوار معلم- فاز 2- ساختمان طاها- طبقه دوم غربی</t>
  </si>
  <si>
    <t>یوسف آباد- خیابان ابن سینا- نبش کوچه شرافت (11 ام یوسف آباد)- پلاک 17- ساختمان افتاب-طبقه چهارم جنوبی- واحد 405</t>
  </si>
  <si>
    <t>B941</t>
  </si>
  <si>
    <t>Z:\02-Aaza\00-Secure\05- فرم اطلاعات اعضا\12 rd time\کل\آفتاب درخشان خاورمیانه.xlsx</t>
  </si>
  <si>
    <t>88497582-6</t>
  </si>
  <si>
    <t>88544261-2</t>
  </si>
  <si>
    <t>B988</t>
  </si>
  <si>
    <t>Z:\02-Aaza\00-Secure\05- فرم اطلاعات اعضا\12 rd time\کل\آگاه.xlsx</t>
  </si>
  <si>
    <t>منا قنبرپور</t>
  </si>
  <si>
    <t>011-33375165</t>
  </si>
  <si>
    <t>ساری، میدان امام خمینی، ابتدای بلوار آزادی، جنب بانک صادرات، ساختمان زمان، ط 4 واحد 15</t>
  </si>
  <si>
    <t>الهام نبی زاده</t>
  </si>
  <si>
    <t>011-32314894</t>
  </si>
  <si>
    <t>بابل، میدان باغ فردوس، جنب بیمارستان بابل کلینیک، ساختمان شماره 1 دکتر حمیدزاده، ط 2 واحد 13</t>
  </si>
  <si>
    <t>071-36266327</t>
  </si>
  <si>
    <t>شیراز، ابیوری، پل چمران، کوچه 6، پلاک 4، طبقه0، شرکت بورس اوراق بهادار</t>
  </si>
  <si>
    <t> 071-36286201</t>
  </si>
  <si>
    <t>شیراز، میدان دانشجو، ابتدای بلوار شهید چمران، کوچه 4، ساختمان بهار، طبقه اول، واحد2</t>
  </si>
  <si>
    <t>034-32472556</t>
  </si>
  <si>
    <t>كرمان ابتداي بلوار شهيد صدوقي نبش خيابان شهيد دادبين جنب پست بانك بورس منطقه كرمان طبقه زيرزمين</t>
  </si>
  <si>
    <t>035-36271104</t>
  </si>
  <si>
    <t>یزد_بلوارمنتظرقائم_جنب بانک ملی_بن بست ششم_پلاک 13-واحد یک</t>
  </si>
  <si>
    <t>013-33242506</t>
  </si>
  <si>
    <t>رشت، خیابان سعدی ، خیابان معلم ، جنب بیمه آرمان ساختمان درفک، طبقه دوم</t>
  </si>
  <si>
    <t>025-37839368</t>
  </si>
  <si>
    <t xml:space="preserve">قم خيابان شهید فاطمی(دورشهر) ميدان رسالت نبش كوچه 29 ساختمان رسالت طبقه2 </t>
  </si>
  <si>
    <t> 076-32235266</t>
  </si>
  <si>
    <t> بندرعباس، بلوار ساحلي، بالاتر از مجتمع تجاري ستاره جنوب، بورس منطقه اي استان هرمزگان</t>
  </si>
  <si>
    <t>076-32243999</t>
  </si>
  <si>
    <t>بلوار طالقانی،روبه روی کتاب خانه شهدا،طبقه فوقانی بانک توسعه تعاون،جنب تالار بورس منطقه ای کدپستی:7917663558</t>
  </si>
  <si>
    <t>081-38280770</t>
  </si>
  <si>
    <t>همدان خيابان ميرزاده عشقی اول كوچه  تالار حافظ (18متری سجادی) بورس منطقه ای همدان طبقه دوم</t>
  </si>
  <si>
    <t>031-36204456</t>
  </si>
  <si>
    <t>اصفهان هتل پل مجتمع تجاري اداري كوثر فاز دوم طبقه دوم واحد 443</t>
  </si>
  <si>
    <t>031-36204851</t>
  </si>
  <si>
    <t>اصفهان خيابان چهارباغ بالا چهارراه نظر ساختمان بورس اوراق بهادار</t>
  </si>
  <si>
    <t>031-36205325</t>
  </si>
  <si>
    <t xml:space="preserve">اصفهان - چهارباغ بالا. مجتمع تجاری اداری کوثر . فاز دوم. طبقه 5. واحد 717  </t>
  </si>
  <si>
    <t>051-38417514</t>
  </si>
  <si>
    <t>مشهد خیابان احمد آباد، نبش احمد آباد9 (نشاط)، ساختمان زمرد، طبقه 2، واحد 203</t>
  </si>
  <si>
    <t>051-37674262</t>
  </si>
  <si>
    <t xml:space="preserve">مشهد بلوارخيام، خيابان پيام، پلاك61، واحد1 </t>
  </si>
  <si>
    <t>083-38254509</t>
  </si>
  <si>
    <t>کرمانشاه، بلوار شهید بهشتی، بورس منطقه ای کرمانشاه  طبقه اول</t>
  </si>
  <si>
    <t>083-38360761</t>
  </si>
  <si>
    <t>آدرس کرمانشاه، خیابان 22بهمن، نوبهار کوی114 ، ساختمان برج شهر ،طبقه7 ، واحد2</t>
  </si>
  <si>
    <t>آمل</t>
  </si>
  <si>
    <t>011-44153811</t>
  </si>
  <si>
    <t xml:space="preserve">آمل، سبزه میدان، خیابان مصطفی خمینی، مجتمع تجاری اداری فرزانه، طبقه سوم، واحد 67 </t>
  </si>
  <si>
    <t>041-35431560</t>
  </si>
  <si>
    <t>تبريز خيابان ارتش جنوبي ساختمان پست مركزي تالار بورس تبريز
 تبریز ،  چهارراه بهشتی-منصور- مجتمع تجاری اطلس- ط۲ پ۱۸</t>
  </si>
  <si>
    <t>گلستان</t>
  </si>
  <si>
    <t>گرگان</t>
  </si>
  <si>
    <t>017-32201552</t>
  </si>
  <si>
    <t xml:space="preserve">گرگان ميدان كاخ برج سرمايه طبقه 5 واحد 55 </t>
  </si>
  <si>
    <t>061-33383144-6</t>
  </si>
  <si>
    <t>اهواز، کیانپارس، بین خيابان 5 و 6 غربي مجتمع نوري طبقه 2 واحد3 كارگزاري آگاه</t>
  </si>
  <si>
    <t>061-33911243</t>
  </si>
  <si>
    <t xml:space="preserve">اهواز،کیانپارس  خیابان 14 غربی، ابتدای فاز دوم، تالار منطقه ای بورس خوزستان. کارگزاری آگاه </t>
  </si>
  <si>
    <t>086-32235189</t>
  </si>
  <si>
    <t xml:space="preserve">اراك خيابان شهيدبهشتي (عباس آباد) خيابان عدالت مجتمع تجاري اداري كيانمهر طبقه 6 واحد 24 </t>
  </si>
  <si>
    <t>076-44424142</t>
  </si>
  <si>
    <t xml:space="preserve">كيش ميدان اميركبير ساختمان مالي آنا ط 2 بورس اوراق بهادار واحد 24 </t>
  </si>
  <si>
    <t>028-33370120-1</t>
  </si>
  <si>
    <t xml:space="preserve">قزوین،خیابان شهید بابائی نبش کوچه 14 ( تاج احمدی) ساختمان حافظ طبقه دوم </t>
  </si>
  <si>
    <t>061-42228485-7</t>
  </si>
  <si>
    <t>دزفول، خیابان انقلاب، روبروی اداره آموزش و پرورش</t>
  </si>
  <si>
    <t>ماهشهر</t>
  </si>
  <si>
    <t>061-52230495</t>
  </si>
  <si>
    <t>بندر امام خمینی، سربندر، هفتصد دستگاه، بلوار شهید آزاده، جنب بانک تجارت بازار</t>
  </si>
  <si>
    <t>مهاباد</t>
  </si>
  <si>
    <t>044-42241695</t>
  </si>
  <si>
    <t>آذربایجان غربی، مهاباد، خ جمهوری اسلامی، کوچه شاطری، ساختمان فرهاد،ط6،و18</t>
  </si>
  <si>
    <t>سیستان و بلوچستان</t>
  </si>
  <si>
    <t>زاهدان</t>
  </si>
  <si>
    <t>054-33221308</t>
  </si>
  <si>
    <t>زاهدان، تقاطع بلوار شهید مطهری و بلوار دانشگاه،نبش فلکه امام علی ، ساختمان آقای حسینی، ط4 واحد401</t>
  </si>
  <si>
    <t>اردبیل</t>
  </si>
  <si>
    <t>045-33459996</t>
  </si>
  <si>
    <t>اردبیل، خ دانش، بالاتر از راهنمایی و رانندگی، ساختمان دانش پ103، طبقه 2، واحد 4</t>
  </si>
  <si>
    <t>044-33482591</t>
  </si>
  <si>
    <t>آذربایجان غربی، ارومیه، خیابان برق، برج جواهر، طبقه 3، واحد5</t>
  </si>
  <si>
    <t>024-33339326</t>
  </si>
  <si>
    <t xml:space="preserve">زنجان، خیابان فدائیان اسلام،  پلاک 92 </t>
  </si>
  <si>
    <t>ایلام</t>
  </si>
  <si>
    <t>0843-2246547</t>
  </si>
  <si>
    <t>ایلام، بلوار آزادی، جنب ساختمان بیمه دانا، طبقه دوم، واحد2</t>
  </si>
  <si>
    <t>کردستان</t>
  </si>
  <si>
    <t>سنندج</t>
  </si>
  <si>
    <t>087-33241180</t>
  </si>
  <si>
    <t>سنندج، خ پاسداران، سه راه شریف آباد، سنه دژ، پاساژ هورام، ط2، واحد2،</t>
  </si>
  <si>
    <t>026-32747543-4</t>
  </si>
  <si>
    <t>کرج، چهارراه هفت تیر، ابتدای بلوار دانش آموز ساختمان بورس کرج طبقه 4 واحد 26</t>
  </si>
  <si>
    <t>021-82154800</t>
  </si>
  <si>
    <t>تهران- خیابان ولیعصر بالاتر از میرداماد خیابان یزدان پناه پلاک 91 طبقه 9</t>
  </si>
  <si>
    <t>021-82154000</t>
  </si>
  <si>
    <t>تهران - خیابان آفریقا- بن بست پیروز - پلاک 13 طبقه اول</t>
  </si>
  <si>
    <t>B1035</t>
  </si>
  <si>
    <t>Z:\02-Aaza\00-Secure\05- فرم اطلاعات اعضا\12 rd time\کل\آینده نگر خوارزمی.xlsx</t>
  </si>
  <si>
    <t>021-61914301</t>
  </si>
  <si>
    <t>خیابان ولیعصر، خیابان بزرگمهر، پلاک 16، واحد 109</t>
  </si>
  <si>
    <t>021-66732410</t>
  </si>
  <si>
    <t>خیابان حافظ، تالار بورس اوراق بهادار تهران</t>
  </si>
  <si>
    <t>024-33461700</t>
  </si>
  <si>
    <t>خیابان کوچمشکی، نبش چهارراه دوم، ساختمان شهاب، طبقه 1، واحد 3</t>
  </si>
  <si>
    <t>011-33372453</t>
  </si>
  <si>
    <t>مازندران، ساری، بلوار آزادی، روبروی جهاد کشاورزی استان، مجتمع هوشیاران</t>
  </si>
  <si>
    <t>0513-7677144</t>
  </si>
  <si>
    <t>ابتدای بلوار سجاد- جنب مجتمع تک- ساختمان 1001- طبقه 4- واحد 403</t>
  </si>
  <si>
    <t>024-33269939</t>
  </si>
  <si>
    <t>بورس منطقه ای زنجان</t>
  </si>
  <si>
    <t>031-36670976</t>
  </si>
  <si>
    <t>چهارباغ بالا، چهارراه نظر، ساختمان بورس اوراق بهادار</t>
  </si>
  <si>
    <t>031-37790436</t>
  </si>
  <si>
    <t>اصفهان، خیابان سهروردی(سیمین)، مجتمع سپیدار، طبقه4، واحد44</t>
  </si>
  <si>
    <t>021-22375570</t>
  </si>
  <si>
    <t>تهران، سعادت آباد، بلوار فرحزادی، بالاتراز میدان کتاب، نبش آسمان دوم غربی، پلاک 107، واحد6</t>
  </si>
  <si>
    <t>021-88480320</t>
  </si>
  <si>
    <t>تهران، خیابان بهشتی، تقاطع قائم مقام فراهانی، پلاک 436، ساختمان پارسه، طبقه 3، واحد 15</t>
  </si>
  <si>
    <t>B1082</t>
  </si>
  <si>
    <t>Z:\02-Aaza\00-Secure\05- فرم اطلاعات اعضا\12 rd time\کل\بازار سهام.xlsx</t>
  </si>
  <si>
    <t>B1129</t>
  </si>
  <si>
    <t>Z:\02-Aaza\00-Secure\05- فرم اطلاعات اعضا\12 rd time\کل\بانک اقتصاد نوین.xlsx</t>
  </si>
  <si>
    <t>تهران خیابان حافظ شرکت بورس اوراق بهادار</t>
  </si>
  <si>
    <t>88566101-10</t>
  </si>
  <si>
    <t>تهران شهرک غرب فلامک شمالی کوچه19 پلاک 4</t>
  </si>
  <si>
    <t>تهران شهرک غرب فلامک شمالی کوچه 19 پلاک 4</t>
  </si>
  <si>
    <t>چهارباغ بالاچهارراه نظرسازمان بورس منطقه ای اصفهان طبقه 3</t>
  </si>
  <si>
    <t>خیابان سعدی، ابتدای خ معلم، روبروی مجتمع تجاری معلم، نبش کوچه بهاران ساختمان ملک، طبقه 4، واحد 9</t>
  </si>
  <si>
    <t>ضلع غربی میدان هفت تیر، تالار بورس کرج، طبقه 3، واحد20</t>
  </si>
  <si>
    <t>میدان ساحل ساختمان آنا بورس اوراق بهادارطبقه دوم</t>
  </si>
  <si>
    <t>B1176</t>
  </si>
  <si>
    <t>Z:\02-Aaza\00-Secure\05- فرم اطلاعات اعضا\12 rd time\کل\بانک انصار.xlsx</t>
  </si>
  <si>
    <t>تهران خیابان حافظ نبش کوچه هاتف ساختمان شرکت بورس</t>
  </si>
  <si>
    <t xml:space="preserve">تبریز </t>
  </si>
  <si>
    <t>محمدحسین  دباغی</t>
  </si>
  <si>
    <t>041-33251880</t>
  </si>
  <si>
    <t>تبریز خیابان امام خمینی کوی اطبا سرپرستی بانک انصار طبقه4</t>
  </si>
  <si>
    <t>086-32228842</t>
  </si>
  <si>
    <t>اراک ابتدای خ شهید رجایی ساختمان بانک انصار طبقه 1</t>
  </si>
  <si>
    <t>سامان   صالحی</t>
  </si>
  <si>
    <t>0513-7638518</t>
  </si>
  <si>
    <t>مشهد  بلوار ارشاد خیابان پیام8</t>
  </si>
  <si>
    <t>031-36204813</t>
  </si>
  <si>
    <t>اصفهان چهارباغ بالا مجتمع کوثر فاز2 طبقه1واحد336</t>
  </si>
  <si>
    <t>تبریز - خیابان ارتش جنوبی - ساختمان پست مرکزی - طبقه دوم - تالار بورس تبریز</t>
  </si>
  <si>
    <t>سمانه جعفری دستجردی</t>
  </si>
  <si>
    <t>031-36204732</t>
  </si>
  <si>
    <t>اصفهان چهارباغ بالا مجتمع کوثر فاز2 طبقه1 واحد336</t>
  </si>
  <si>
    <t>مهدی فلاح جعفری</t>
  </si>
  <si>
    <t>024-33445709</t>
  </si>
  <si>
    <t>زنجان خیابان سعدی  شمالی ساختمان سعید پلاک6 طبقه2</t>
  </si>
  <si>
    <t>024-33445719</t>
  </si>
  <si>
    <t>زنجان جاده گاوازنگ مجتمع ادارات اتاق بازرگانی زنجان</t>
  </si>
  <si>
    <t>045-33461790</t>
  </si>
  <si>
    <t>اردبیل خیابان حافظ خیابان دانش پلاک201طبقه4</t>
  </si>
  <si>
    <t>فرشته اسدی ملکجهان</t>
  </si>
  <si>
    <t>013-3326556</t>
  </si>
  <si>
    <t>رشت خیابان معلم پشت شهرداری منطقه 1روبروی مدرسه رقیه رشاد ساختمان گیلکومه</t>
  </si>
  <si>
    <t>محمد  کشاورزی</t>
  </si>
  <si>
    <t>071-36473605</t>
  </si>
  <si>
    <t>شیراز خیابان ملاصدرا کوچه4 ساختمان سپهر ط4 واحد17</t>
  </si>
  <si>
    <t>مهران روحی هیر</t>
  </si>
  <si>
    <t>026-32730359</t>
  </si>
  <si>
    <t>کرج بلوار هفت تیر بعداز چهاراه کارخانه قندساختمان بانک انصار</t>
  </si>
  <si>
    <t>021-86081247</t>
  </si>
  <si>
    <t>تهران  خیابان نلسون ماندلا کوچه تابان غربی  پلاک 59</t>
  </si>
  <si>
    <t>B1223</t>
  </si>
  <si>
    <t>Z:\02-Aaza\00-Secure\05- فرم اطلاعات اعضا\12 rd time\کل\بانک آینده.xlsx</t>
  </si>
  <si>
    <t>تهران خیابان مطهری روبروی لارستان پلاک 327</t>
  </si>
  <si>
    <t>تهران تالار بورس   حافظ</t>
  </si>
  <si>
    <t>88226794-8</t>
  </si>
  <si>
    <t>تهران. میدان پونک خآیت اله کاشانی.نبش گلزار یکم. مرکز ارتباط فردا</t>
  </si>
  <si>
    <t>اصفهان خ حکیم نظامی بعد از خیابان خاقانی. نبش کوچه اورنگ</t>
  </si>
  <si>
    <t>زهرا محمودی کفشگر</t>
  </si>
  <si>
    <t>ساری میدان امام بلوار پاسداران جنب سازمان بازرگانی ساختمان تعاونی عام کشاورزان ط 3</t>
  </si>
  <si>
    <t>مجتبی یوسف پور</t>
  </si>
  <si>
    <t>بابل خ مدرس مجتمع یاس ط 1 واحد 19</t>
  </si>
  <si>
    <t>رشت بلوار شهید انصاری گلباغ نماز ساختمان مارلیک ط 5 واحد 14</t>
  </si>
  <si>
    <t>تالار بورس همدان</t>
  </si>
  <si>
    <t>طبقه فوقانی تالار بورس زنجان</t>
  </si>
  <si>
    <t>کرج.هفت تیر.بلوار دانش آموز.ساختمان بورس(مدائن)واحد36</t>
  </si>
  <si>
    <t>تالاربورس کرمانشاه</t>
  </si>
  <si>
    <t>مشهد.بلوار سجاد2.ساختمان بانک آینده.طبقه سوم واحد1</t>
  </si>
  <si>
    <t xml:space="preserve">علی طهباز هندی </t>
  </si>
  <si>
    <t xml:space="preserve">تبریز  خ ارتش اداره پست تالار بورس </t>
  </si>
  <si>
    <t>شهاب الدین فاضلیان</t>
  </si>
  <si>
    <t xml:space="preserve">همدان خ میرزاده عشقی تالار بورس </t>
  </si>
  <si>
    <t>چهار باغ بالا چهار راه نظر تالار بورس</t>
  </si>
  <si>
    <t>چهارراه ملاصدرا به سمت بلوار بعثت بلوار بعثت 3 بانک آینده طبق سوم</t>
  </si>
  <si>
    <t>B1270</t>
  </si>
  <si>
    <t>Z:\02-Aaza\00-Secure\05- فرم اطلاعات اعضا\12 rd time\کل\بانک پاسارگاد.xlsx</t>
  </si>
  <si>
    <t>زینب حاج حسن</t>
  </si>
  <si>
    <t>تهران، خیابان حافظ</t>
  </si>
  <si>
    <t>حسین نوروزی زاده</t>
  </si>
  <si>
    <t>تهران، میدان آرژانتین، خیابان خالد اسلامبولی، خیابان 23، پلاک4، طبقه 3</t>
  </si>
  <si>
    <t>احمد رضوانپور</t>
  </si>
  <si>
    <t>0863-2222225</t>
  </si>
  <si>
    <t>اراک، میدان سرداران، ساختمان بورس منطقه ای استان مرکزی</t>
  </si>
  <si>
    <t xml:space="preserve"> الهه رحمانی</t>
  </si>
  <si>
    <t>028-33357216</t>
  </si>
  <si>
    <t>قزوین - ابتدای خیابان دانشگاه - نبش کوچه 6 (نصرت) - ساختمان سپهر - طبقه اول</t>
  </si>
  <si>
    <t xml:space="preserve"> مرتضی نوحه خوان</t>
  </si>
  <si>
    <t>024-33469924</t>
  </si>
  <si>
    <t>زنجان، ابتدای جاده گاو آزنگ، مجتمع ادارات تالار بورس زنجان</t>
  </si>
  <si>
    <t>سیما هاشمی بردکاهی</t>
  </si>
  <si>
    <t>031-36672610</t>
  </si>
  <si>
    <t>اصفهان، چهار باغ، چهار راه نظر، بورس منطقه ای اصفهان</t>
  </si>
  <si>
    <t>مهدی متین</t>
  </si>
  <si>
    <t>076-44421134</t>
  </si>
  <si>
    <t>کیش، خیابان ساحل، میدان امیرکبیر، ساختمان مالی مرکزی، طبقه دوم</t>
  </si>
  <si>
    <t>فاطمه توزنده جانی</t>
  </si>
  <si>
    <t>0513-8474114</t>
  </si>
  <si>
    <t>مشهد ـ خیابان احمد آباد ـ بین پرستار و عارف ـ بانک پاسارگاد ـ طبقه 2 ـ واحد 302</t>
  </si>
  <si>
    <t>مجتبی شهبازی</t>
  </si>
  <si>
    <t>تهران، میدان آرژانتین، خیابان خالد اسلامبولی، خیابان 23، پلاک4، طبقه 2</t>
  </si>
  <si>
    <t>محسن ایزدی</t>
  </si>
  <si>
    <t>تهران، خ طالقانی بعداز تقاطع ولیعصر، نبش انزلی ، ساختمان بورس کالای ایران</t>
  </si>
  <si>
    <t>کیش، ساختمان  بورس کالای ایران</t>
  </si>
  <si>
    <t>مهرداد رفیع زاده</t>
  </si>
  <si>
    <t>42392504-6</t>
  </si>
  <si>
    <t>تهران - میدان کاج - پاساژ سروستان - واحد 203</t>
  </si>
  <si>
    <t>011-35337202</t>
  </si>
  <si>
    <t>بابلسر - خیابان پاسداران 3 (خیابان دکتر نفیسی) - ساختمان نفیس - واحد 8</t>
  </si>
  <si>
    <t>B1317</t>
  </si>
  <si>
    <t>Z:\02-Aaza\00-Secure\05- فرم اطلاعات اعضا\12 rd time\کل\بانک تجارت.xlsx</t>
  </si>
  <si>
    <t>تهران خیابان ولیعصر - بالاتر از نیایش - خیابان رحیمی - پلاک طبقه اول</t>
  </si>
  <si>
    <t xml:space="preserve">تهران -چهارراه گلوبندک - روبه روی ساختمان دادگستری - بانک تجارت شعبه گلوبندک </t>
  </si>
  <si>
    <t>تهران - میدان آرژانتین - خیابان خالد اسلامبولی - خیابان 23 پلاک1 واحد19</t>
  </si>
  <si>
    <t xml:space="preserve">تهران- خیابان حافظ --بعد از پل دوم - ساختمان بورس </t>
  </si>
  <si>
    <t xml:space="preserve">تبریز- خیابان ارتش جنوبی - ساختمان پست مرکزی - سازمان بورس - طبقه دوم </t>
  </si>
  <si>
    <t xml:space="preserve">زنجان -جاده گاوازنگ -اتاق بازرگانی - کارگزاری بانک تجارت </t>
  </si>
  <si>
    <t xml:space="preserve">کرج -چهارراه هفت تیر -ساختمان بورس -طبقه همکف </t>
  </si>
  <si>
    <t>مشهد - میدان تقی آباد - ابتدای خیابان کوه سنگی - مجتمع تجاری زیست خاور طبقه +1</t>
  </si>
  <si>
    <t>اصفهان - چهارباغ بالا - چهارراه نظر - ساختمان بورس - طبقه همکف -</t>
  </si>
  <si>
    <t>رشت - خیابان سعدی - ابتدای بلوار معلم - ساختمان اندیشه - طبقه دوم  واحد 1</t>
  </si>
  <si>
    <t xml:space="preserve">اهواز -کیانپارس -خیابان 14 غربی - نبش فاز 2 - ساختمان اقتصادی استان - سازمان منطقه بورس خوزستان </t>
  </si>
  <si>
    <t>بیرجند</t>
  </si>
  <si>
    <t>صدیقه جهانی کیا</t>
  </si>
  <si>
    <t xml:space="preserve">بیرجند - خیابان جمهوری - نرسیده میدان امام خمینی - شعبه مرکزی بانک تجارت </t>
  </si>
  <si>
    <t xml:space="preserve"> تهران -خیابان طالقانی -بین حافظ و نجات الهی پلاک283</t>
  </si>
  <si>
    <t xml:space="preserve">ارومیه </t>
  </si>
  <si>
    <t xml:space="preserve">ارومیه -خیابان امام -جنب بازار بزرگ -شعبه مرکزی بانک تجارت </t>
  </si>
  <si>
    <t xml:space="preserve">اراک -خیابان امام  خمینی - بعد از میدان شورا -جنب کانون امام علی بانک تجارت شعبه زاگرس </t>
  </si>
  <si>
    <t xml:space="preserve">ساری -خیابان فرهنگ -نبش کوچه سید پور   بانک تجارت شعبه 15 خرداد </t>
  </si>
  <si>
    <t>گرگان -بلوار نهارخوران -حافظیه -بانک تجارت شعبه نهارخوران .</t>
  </si>
  <si>
    <t xml:space="preserve">همدان -آرامگاه بوعلی -بلوار خواجه رشید -ساختمان مرکزی بانک تجارت </t>
  </si>
  <si>
    <t xml:space="preserve">رشت -فلکه توشیبا - بلوار امام خمینی - ساختمان سرپرستی گیلان -بانک تجارت شعبه بلوار امام خمینی </t>
  </si>
  <si>
    <t xml:space="preserve">قزوین -سبزه میدان (میدان آزادی ) - بانک تجارت شعبه مرکزی </t>
  </si>
  <si>
    <t xml:space="preserve">تهران حافظ جنوبی -بانک تجارت - شعبه کار </t>
  </si>
  <si>
    <t xml:space="preserve">زنجان -بلوار آزادی -میدان آزادی -بانک تجارت -شعبه آزادی </t>
  </si>
  <si>
    <t xml:space="preserve">لرستان - بروجرد - خیابان شهدا - نرسیده به زیرگذر میدان قیام -بانک تجارت شعبه مرکزی </t>
  </si>
  <si>
    <t>3535244773</t>
  </si>
  <si>
    <t xml:space="preserve">یزد - بلوار جمهوری - ساختمان سرپرستی بانک تجارت - شعبه مدیریت </t>
  </si>
  <si>
    <t>اهواز - خیابان آزادگان (24 متری ) مقابل سینما ساحل - بانک تجارت شعبه مرکزی اهواز</t>
  </si>
  <si>
    <t>عاطفه رضوانی فر</t>
  </si>
  <si>
    <t>خیابان طالقانی نبش استاد نجات الهی - بانک تجارت شعبه 040</t>
  </si>
  <si>
    <t>B1364</t>
  </si>
  <si>
    <t>Z:\02-Aaza\00-Secure\05- فرم اطلاعات اعضا\12 rd time\کل\بانک توسعه صادرات.xlsx</t>
  </si>
  <si>
    <t>کامل ابراهیمیان</t>
  </si>
  <si>
    <t>021-66714753</t>
  </si>
  <si>
    <t>خیابان حافظ نبش کوچه هاتف شرکت بورس تالار حافظ</t>
  </si>
  <si>
    <t>امین هاشمی</t>
  </si>
  <si>
    <t>021-88109706</t>
  </si>
  <si>
    <t>میدان آرژانتین،خیابان بهاران،نبش کوچه 25،پلاک 8</t>
  </si>
  <si>
    <t>عاطفه کرمی</t>
  </si>
  <si>
    <t>0263-2770186</t>
  </si>
  <si>
    <t xml:space="preserve">کرج چهارراه هفت تیر تالار بورس کرج طبقه همکف </t>
  </si>
  <si>
    <t>پانته آ ملکی مقدم</t>
  </si>
  <si>
    <t>آرزو خانزاده</t>
  </si>
  <si>
    <t>0413-5427668</t>
  </si>
  <si>
    <t>تبریز خیابان ارتش جنوبی تالار بورس منطقه ای آذربایجان</t>
  </si>
  <si>
    <t>حمیدرضا شریعتی</t>
  </si>
  <si>
    <t>0513-7647137</t>
  </si>
  <si>
    <t>مشهد بلوار خیام بانک توسعه صادرات ایران طبقه 4</t>
  </si>
  <si>
    <t>علیرضا آغنی</t>
  </si>
  <si>
    <t>061-33911235</t>
  </si>
  <si>
    <t>اهواز کیان پارس تالار بورس منطقه ای خوزستان</t>
  </si>
  <si>
    <t>جمشیدشیخ حسنی</t>
  </si>
  <si>
    <t>087-33623400</t>
  </si>
  <si>
    <t xml:space="preserve">سنندج،سه راه ادب بانک توسعه صادرات </t>
  </si>
  <si>
    <t>حیدرامینی</t>
  </si>
  <si>
    <t>021-88101644</t>
  </si>
  <si>
    <t>آرش کریمی</t>
  </si>
  <si>
    <t>021-88109703</t>
  </si>
  <si>
    <t>صمد نوجوان</t>
  </si>
  <si>
    <t>021-88109698</t>
  </si>
  <si>
    <t>هادی خداوردی</t>
  </si>
  <si>
    <t>013-3333481</t>
  </si>
  <si>
    <t>رشت خیابان امام خمینی نبش خیابان پاستور ساختمان بانک توسعه صادرات ط همکف</t>
  </si>
  <si>
    <t>فائزه اخوان تفتی</t>
  </si>
  <si>
    <t>035-362284713</t>
  </si>
  <si>
    <t>یزد چهاراه مهدیه بلوار منتظر قائم تالار ایساتیس پویا طبقه2 واحد10</t>
  </si>
  <si>
    <t>کاشان</t>
  </si>
  <si>
    <t>ملیحه کریمشاهی</t>
  </si>
  <si>
    <t>031-55468533</t>
  </si>
  <si>
    <t>ژوان دقیق</t>
  </si>
  <si>
    <t>سنندج خیابان پاسداران ساختمان بانک توسعه صادرات</t>
  </si>
  <si>
    <t>مروه بخشایشی</t>
  </si>
  <si>
    <t>031-32244607</t>
  </si>
  <si>
    <t>فرزاد جهانی</t>
  </si>
  <si>
    <t>021-88109086</t>
  </si>
  <si>
    <t>زهرا افشانی</t>
  </si>
  <si>
    <t>021-88109082</t>
  </si>
  <si>
    <t>وحیدشیخ سفلی</t>
  </si>
  <si>
    <t>021-88101675</t>
  </si>
  <si>
    <t>فاطمه کشاورزی</t>
  </si>
  <si>
    <t>071-32315898</t>
  </si>
  <si>
    <t>شیراز-خیابان کریم خان زند-روبه روی فرجادیان-بانک توسعه صادرات</t>
  </si>
  <si>
    <t>عادله علیزاده دیوکلائی</t>
  </si>
  <si>
    <t>011-33364987</t>
  </si>
  <si>
    <t>ساری-بلوار امیر مازندران-نبش خیابان دولت-بانک توسعه صادرات</t>
  </si>
  <si>
    <t>علی عبدوس</t>
  </si>
  <si>
    <t>023-33445498</t>
  </si>
  <si>
    <t>سمنان-میدان مطهری-بانک توسعه صادرات طبقه اول</t>
  </si>
  <si>
    <t xml:space="preserve">جعفر پاشایی </t>
  </si>
  <si>
    <t>021-88101179</t>
  </si>
  <si>
    <t>B1411</t>
  </si>
  <si>
    <t>Z:\02-Aaza\00-Secure\05- فرم اطلاعات اعضا\12 rd time\کل\بانک خاورمیانه.xlsx</t>
  </si>
  <si>
    <t>زینب لطفی</t>
  </si>
  <si>
    <t>تهران- خیابان حافظ-تالار شرکت بورس</t>
  </si>
  <si>
    <t>ویدا اسکندرنژاد</t>
  </si>
  <si>
    <t>تهران-خیابان آفریقا-خیابان دستگردی-پلاک277-طبقه1</t>
  </si>
  <si>
    <t xml:space="preserve">فاطمه خطیب نیا </t>
  </si>
  <si>
    <t>031-36650120</t>
  </si>
  <si>
    <t>اصفهان-میدان فیض-خیابان میر-بانک خاورمیانه -طبقه1</t>
  </si>
  <si>
    <t>هادی توکلی</t>
  </si>
  <si>
    <t>0 1333262586</t>
  </si>
  <si>
    <t>رشت-خیابان معلم-خیابان 15 متری طالقانی-ساختمان آریا فراز-طبقه اول</t>
  </si>
  <si>
    <t>B1458</t>
  </si>
  <si>
    <t>Z:\02-Aaza\00-Secure\05- فرم اطلاعات اعضا\12 rd time\کل\بانک دی.xlsx</t>
  </si>
  <si>
    <t>88557971_6</t>
  </si>
  <si>
    <t xml:space="preserve">خیابان خالداسلامبولی(وزراء) نبش خیابان چهاردهم پلاک 58 طبقه دوم </t>
  </si>
  <si>
    <t>فرخ ادیب زاده</t>
  </si>
  <si>
    <t>026_32770252</t>
  </si>
  <si>
    <t xml:space="preserve">کرج خیابان شهید بهشتی نرسیده به سه راه رجائی شهرروبروی بازار ملاصدرا بانک دی شعبه البرز طبقه دوم </t>
  </si>
  <si>
    <t>علیرضا صفری</t>
  </si>
  <si>
    <t>031_6671483</t>
  </si>
  <si>
    <t xml:space="preserve">اصفهان خیابان چهارباغ بالا چهارراه نظر ساختمان بورس اوراق بهادار اصفهان </t>
  </si>
  <si>
    <t>سیروان رستمی نسب</t>
  </si>
  <si>
    <t>083_38212498</t>
  </si>
  <si>
    <t>کرمانشاه بلوار شهید بهشتی ساختمان بورس منطقه کرمانشا طبقه همکف</t>
  </si>
  <si>
    <t>ابهر</t>
  </si>
  <si>
    <t>علی اکبر اله یاری</t>
  </si>
  <si>
    <t>024_35243477</t>
  </si>
  <si>
    <t xml:space="preserve">ابهر_ خیابان ولیعصر ساختمان بانک اقتصادنوین طبقه سوم </t>
  </si>
  <si>
    <t>شاهرود</t>
  </si>
  <si>
    <t>سیامک مهاجری</t>
  </si>
  <si>
    <t>023_32246026</t>
  </si>
  <si>
    <t xml:space="preserve">  شاهرود- میدان امام  خیابان امام  جنب بیمه ایران پاساژ ونوس طبقه2</t>
  </si>
  <si>
    <t>B1505</t>
  </si>
  <si>
    <t>Z:\02-Aaza\00-Secure\05- فرم اطلاعات اعضا\12 rd time\کل\بانک رفاه کارگران.xlsx</t>
  </si>
  <si>
    <t xml:space="preserve">خیابان حافظ سازمان بورس اوراق بهادار </t>
  </si>
  <si>
    <t>شهرک غرب بلوار دادمان خ فخارمقدم نبش بوستان دوم غربی پ 22</t>
  </si>
  <si>
    <t>0 41-35410147</t>
  </si>
  <si>
    <t>تبریز ـ خ ارتش جنوبی ـروبروی اداره پست ـ طبقه دوم</t>
  </si>
  <si>
    <t>0 34-32466881</t>
  </si>
  <si>
    <t>کرمان ـ بلوار آیت اله صدوقی ـ نبش کوچه 3 ـ جنب پست بانک ـ طبقه 4 واحد7</t>
  </si>
  <si>
    <t>0 51-37674532</t>
  </si>
  <si>
    <t>مشهد ـ چهاراه خیام ـ ششصد دستگاه ـ پیام 8 ـ پلاک 54 ـ ط سوم</t>
  </si>
  <si>
    <t>0 31-36671988</t>
  </si>
  <si>
    <t xml:space="preserve">اصفهان ـ چهارباغ بالا ـ چهارراه نظر ـ ساختمان بورس ـ طبقه سوم ـ </t>
  </si>
  <si>
    <t>0 713-2339868</t>
  </si>
  <si>
    <t>شیراز ـ خیابان زند ـ نرسیده به میدان ستاد ـ بانک رفاه کارگران ـ امور شعب استان فارس</t>
  </si>
  <si>
    <t>0 24-33560906</t>
  </si>
  <si>
    <t>زنجان ـ خ سعدی شمالی ـ روبروی بیمارستان ارتش ـ ساختمان شمس ـ طبقه اول ـ واحد106</t>
  </si>
  <si>
    <t>0764-4442858</t>
  </si>
  <si>
    <t xml:space="preserve">کیش برج صدف تالار منطقه ای بورس کالا </t>
  </si>
  <si>
    <t>مهدی کثیری</t>
  </si>
  <si>
    <t xml:space="preserve">خیابان گاندی نبش نهم صندوق توسعه تعاون </t>
  </si>
  <si>
    <t>فرشاد عبدالصمدی</t>
  </si>
  <si>
    <t xml:space="preserve">بلوار کشاورز روبروی بیمارستان پارس  </t>
  </si>
  <si>
    <t>مهرنوش اسکندری</t>
  </si>
  <si>
    <t>038-32250603</t>
  </si>
  <si>
    <t>شهرکرد، چهار راه ورزش، بانک رفاه شعبه مرکزی شهرکرد</t>
  </si>
  <si>
    <t>جلال چگینی</t>
  </si>
  <si>
    <t xml:space="preserve">028-33237630 </t>
  </si>
  <si>
    <t xml:space="preserve"> قزوین، خیابان ولیعصر، نرسیده به پل طالقانی، روبروی بیمه، بانک رفاه شعبه مرکزی قزوین</t>
  </si>
  <si>
    <t>محمد حسین حسنی</t>
  </si>
  <si>
    <t xml:space="preserve">025-37840513 </t>
  </si>
  <si>
    <t>قم، خیابان صفائیه، نبش کوچه 39، بانک رفاه شعبه صفائیه</t>
  </si>
  <si>
    <t>021-22761313-102</t>
  </si>
  <si>
    <t>پاسداران  خیابان پاسداران نبش مهستان ششم بانک رفاه شعبه پاسداران</t>
  </si>
  <si>
    <t>021-88654180</t>
  </si>
  <si>
    <t>خیابان ولیعصر نرسیده به میدان ونک بانک رفاه شعبه ونک</t>
  </si>
  <si>
    <t>021-84852013</t>
  </si>
  <si>
    <t>خیابان طالقانی خیابان مفتح شعبه مرکزی بانک رفاه</t>
  </si>
  <si>
    <t>021-88915714</t>
  </si>
  <si>
    <t>خیابان سپهبد قرنی نبش خیابان شاداب بانک رفاه شعبه سپهبد قرنی</t>
  </si>
  <si>
    <t>021-88383489</t>
  </si>
  <si>
    <t xml:space="preserve">خیابان طالقانی ساختمان بورس کالا ط اول بانک رفاه شعبه بورس کالا </t>
  </si>
  <si>
    <t>086-32225355</t>
  </si>
  <si>
    <t xml:space="preserve">اراک خیابان امام روبروی خ حاج باشی شعبه مرکزی بانک رفاه </t>
  </si>
  <si>
    <t>044-32247526</t>
  </si>
  <si>
    <t>ارومیه - خ امام-روبروی طرزی- بانک رفاه شعبه انقلاب</t>
  </si>
  <si>
    <t>031-32216480</t>
  </si>
  <si>
    <t xml:space="preserve">اصفعان- دروازه دولت - خ سپاه -روبروی کاخ چهل ستون شعبه کرکزی بانک رفاه </t>
  </si>
  <si>
    <t>061-2219874</t>
  </si>
  <si>
    <t xml:space="preserve">اهواز خ طالقانی نبش خ حافظ شعبه مرکزی بانک رفاه </t>
  </si>
  <si>
    <t>084-33349952</t>
  </si>
  <si>
    <t xml:space="preserve">ایلام خ سعدی شمالی شعبه مرکزی بانک رفاه </t>
  </si>
  <si>
    <t>056-32230333</t>
  </si>
  <si>
    <t xml:space="preserve">بیرجند خیابان جمهوری نبش جمهوری 17 شهبه مرکزی بانک رفاه </t>
  </si>
  <si>
    <t>خراسان شمالی</t>
  </si>
  <si>
    <t>بجنورد</t>
  </si>
  <si>
    <t>058-32235717</t>
  </si>
  <si>
    <t>بجنورد میدان فردوسی شعبه مرکزی بانک رفاه</t>
  </si>
  <si>
    <t>076-33670509</t>
  </si>
  <si>
    <t xml:space="preserve">بندر عباس چهارراه رسالت شعبه رسالت بانک رفاه </t>
  </si>
  <si>
    <t>077-33341710</t>
  </si>
  <si>
    <t xml:space="preserve">بوشهر خ گمرک روبروی سازمان بنادر و دریانوردی شعبه مرکزی بانک رفاه </t>
  </si>
  <si>
    <t>041-35262944</t>
  </si>
  <si>
    <t xml:space="preserve">تبریز خ جمهوری اسلامی میدان نماز شعبه مرکزی بانک رفاه </t>
  </si>
  <si>
    <t>066-33316387</t>
  </si>
  <si>
    <t xml:space="preserve">خرم اباد خیابان شهدای شرقی شعبه مرکزی بانک رفاه </t>
  </si>
  <si>
    <t>013-33345013</t>
  </si>
  <si>
    <t xml:space="preserve">رشت خیابان امام خمینی جنب آرد کوبی شعبه مرکزی بانک رفاه </t>
  </si>
  <si>
    <t>024-33363209</t>
  </si>
  <si>
    <t xml:space="preserve">زنجان خ سبزه میدان شعبه مرکزی بانک رفاه </t>
  </si>
  <si>
    <t>011-33394110</t>
  </si>
  <si>
    <t xml:space="preserve">ساری خ امیر مازندرانی شعبه مرکزی بانک رفاه </t>
  </si>
  <si>
    <t>087-33287057</t>
  </si>
  <si>
    <t xml:space="preserve">سنندج خ فردوسی شعبه مرکزی بانک رفاه </t>
  </si>
  <si>
    <t>023-33322032</t>
  </si>
  <si>
    <t>سمنان بلوار 17 شهریور جنب اداره کل خدمات درمانی شعبه 17 شهریور</t>
  </si>
  <si>
    <t>071-32339868</t>
  </si>
  <si>
    <t xml:space="preserve">شیراز میدان امام حسین شعبه مرکزی بانک رفاه </t>
  </si>
  <si>
    <t>026-32738501</t>
  </si>
  <si>
    <t>کرج چهارراه 7 تیر نبش لاله 3 شعبه پزشکان البرز</t>
  </si>
  <si>
    <t>034-32124310</t>
  </si>
  <si>
    <t>کرمان خ شهید صدوقی بعد از سه راه سیلو شعبه شهید صدوقی</t>
  </si>
  <si>
    <t>083-38250332</t>
  </si>
  <si>
    <t xml:space="preserve">کرمانشاه میدان آزادی جنب ساختمان اداره امور شعب-شعبه مرکزی بانک رفاه </t>
  </si>
  <si>
    <t>076-44420324</t>
  </si>
  <si>
    <t xml:space="preserve">کیش مجتمع بانکها شعبه مرکزی بانک رفاه </t>
  </si>
  <si>
    <t>017-32224814</t>
  </si>
  <si>
    <t xml:space="preserve">میدان شهرداری اول خ امام خمینی نبش افتاب24 شعبه مرکزی بانک رفاه </t>
  </si>
  <si>
    <t>مرودشت</t>
  </si>
  <si>
    <t>071-43231004</t>
  </si>
  <si>
    <t xml:space="preserve">مرودشت خ انقلاب روبروی کوچه کاووسی شعبه مرکزی بانک رفاه </t>
  </si>
  <si>
    <t>051-38428469</t>
  </si>
  <si>
    <t xml:space="preserve">مشهد خ احمد اباد نبش بلوار رضا جنب بازار قسطنطنیه شعبه مرکزی بانک رفاه </t>
  </si>
  <si>
    <t xml:space="preserve">5-دفاتر و تالارها </t>
  </si>
  <si>
    <t>B1552</t>
  </si>
  <si>
    <t>Z:\02-Aaza\00-Secure\05- فرم اطلاعات اعضا\12 rd time\کل\بانک سامان.xlsx</t>
  </si>
  <si>
    <t>زنجان - سعدي شمالي - روبروي بيمارستان ارتش-نبش كوچه فروردين- شماره1-طيقه2</t>
  </si>
  <si>
    <t>مشهد-بلوار خیام - بلوار ارشاد - پیام 8 - پلاک 16 - طبقه 5</t>
  </si>
  <si>
    <t>اصفهان ، تالار بورس منطقه ای استان اصفهان</t>
  </si>
  <si>
    <t>ااصفهان،چهارباغ بالا,مجتمع کوثر,فاز1, طبقه 4,واحد 608</t>
  </si>
  <si>
    <t>جزیره کیش ، میدان امیر کبیر ، ساختمان آنا ، طبقه دوم</t>
  </si>
  <si>
    <t>B1599</t>
  </si>
  <si>
    <t>Z:\02-Aaza\00-Secure\05- فرم اطلاعات اعضا\12 rd time\کل\بانک سپه.xlsx</t>
  </si>
  <si>
    <t>مشهد تقاطع بلوار خیام و ارشاد خیابان پیام 8 پلاک61 واحد4</t>
  </si>
  <si>
    <t>قزوین سبزه میدان بانک سپه شعبه مرکزی طبقه دوم</t>
  </si>
  <si>
    <t>سمنان بلوار شهید صدیقی نبش فرعی دهم شرکت بورس طبقه دوم</t>
  </si>
  <si>
    <t>شاهرود خیابان 22 بهمن بانک سپه 22 بهمن</t>
  </si>
  <si>
    <t>تهران کیلومتر 15 جاده مخصوص کرج بانک سپه شعبه سایپا</t>
  </si>
  <si>
    <t xml:space="preserve">کرج میدان هفتم تیر ساختمان مدائن طبقه دوم واحد 9 </t>
  </si>
  <si>
    <t>0413-5427646</t>
  </si>
  <si>
    <t>تبریز خیابلن ارتش جنوبی ساختمان اداره کل پست طبقه دوم تالار بورس کارگزاری بانک سپه</t>
  </si>
  <si>
    <t>شیراز ابتدای بلوار چمران طبقه فوقانی بانک مسکن تالار معاملات بورس منطقه ای فارس</t>
  </si>
  <si>
    <t>اصفهان خیابان میر جنب پل شیخ صدوق بانک سپه شعبه میر</t>
  </si>
  <si>
    <t>ساری تقاطع خیابان فرهنگ و قارن شعبه سرپرستی بانک سپه</t>
  </si>
  <si>
    <t>داود محمدی ورجوشانی</t>
  </si>
  <si>
    <t>زنجان سعدی شمالی خیابان سرباز روبروی بیمارستان ارتش طبقه فوقانی بانک سپه شعبه سعدی شمالی</t>
  </si>
  <si>
    <t>035-35283390</t>
  </si>
  <si>
    <t>یزد-بلوار جمهوری-ساختمان سرپرستی بانک سپه</t>
  </si>
  <si>
    <t>کاظم اسماعیلی</t>
  </si>
  <si>
    <t>تهران خیابان حافظ شرکت بورس و اوراق بهادار تالار اصلی معاملات</t>
  </si>
  <si>
    <t>تهران خیابان خالد اسلامبولی نبش خیابان هشتم پلاک 42</t>
  </si>
  <si>
    <t>تهران-بالاتر از میدان آرژانتین-ابتدای بلوار آفریقا-ساختمان بانک سپه نگین -طبقه همکف</t>
  </si>
  <si>
    <t>021-88207579</t>
  </si>
  <si>
    <t>تهران - خيابان گاندي- خيابان 16- پلاك 7</t>
  </si>
  <si>
    <t>021-88536877</t>
  </si>
  <si>
    <t xml:space="preserve">تهران-خيابان آپاداناكوچه شكوه پلاك 13قديم 2 جديد </t>
  </si>
  <si>
    <t>B1646</t>
  </si>
  <si>
    <t>Z:\02-Aaza\00-Secure\05- فرم اطلاعات اعضا\12 rd time\کل\بانک صادرات ایران.xlsx</t>
  </si>
  <si>
    <t xml:space="preserve">محمود افسر </t>
  </si>
  <si>
    <t xml:space="preserve">تالار اصلی شرکت بورس اوراق بهادار تهران </t>
  </si>
  <si>
    <t>تهران ، خیابان شهید کلاهدوز (دولت) ، تقاطع خیابان وارسته ، ساختمان پزشکان جام جم پلاک 334 طبقه اول واحد5</t>
  </si>
  <si>
    <t>0411-5427663</t>
  </si>
  <si>
    <t>خیابان ارتش، ساختمان اداره پست، سازمان بورس، طبقه دوم</t>
  </si>
  <si>
    <t>0711-6286856</t>
  </si>
  <si>
    <t>چهارراه خلدبرین، بلوار بعثت، بانک صادرات، طبقه 2،</t>
  </si>
  <si>
    <t>سولماز اشرفی وایقان</t>
  </si>
  <si>
    <t>0131-2254004</t>
  </si>
  <si>
    <t>خیابان سعدی، بلوار معلم، نرسیده به استانداری، ساختمان تجاری درفک.</t>
  </si>
  <si>
    <t>میدان آرژانتین، بلوار شهید مغنیه، کوچه23، پلاک1، طبقه اول، واحد 7 و 8</t>
  </si>
  <si>
    <t>نجمه مهدی زاده</t>
  </si>
  <si>
    <t>0311-36262388</t>
  </si>
  <si>
    <t>اصفهان خیابان توحید چهارراه توحید مجتمع اداری نگین طبقه اول واحد 116</t>
  </si>
  <si>
    <t>026-32270016</t>
  </si>
  <si>
    <t>خیابان هفت تیر، ساختمان بورس، طبقه 4، واحد 26</t>
  </si>
  <si>
    <t>0341-2472702</t>
  </si>
  <si>
    <t>بلوار جمهوری اسلامی، برج قائم، ساختمان بانک صادرات، طبقه اول</t>
  </si>
  <si>
    <t>0764-4424608</t>
  </si>
  <si>
    <t>ساختمان مالی کیش، طبقه دوم بورس، بورس منطقه ای کیش</t>
  </si>
  <si>
    <t>0511-7637350</t>
  </si>
  <si>
    <t>تقاطع بلوار خیام و بلوار سجاد، جنب بانک صادرات شعبه هدایت، ساختمان 555، طبقه چهارم</t>
  </si>
  <si>
    <t>0351-6290930</t>
  </si>
  <si>
    <t>بلوار منتظر القائم، روبروی داروخانه دکتر امام زاده ای، مجتمع تجاری قائم، ساختمان بورس منطقه ای یزد، طبقه دوم</t>
  </si>
  <si>
    <t>0831-8233873</t>
  </si>
  <si>
    <t>بلوار شهید بهشتی، بورس منطقه ای کرمانشاه، طبقه دوم</t>
  </si>
  <si>
    <t>0381-2251791</t>
  </si>
  <si>
    <t>چهارراه بازار، بانک صادرات شعبه چهارراه بازار، طبقه دوم</t>
  </si>
  <si>
    <t xml:space="preserve">تهران ، خیابان طالقانی روبروی شرکت بورس کالای ایران ساختمان شرکت کارگزاری مبین سرمایه طبقه سوم </t>
  </si>
  <si>
    <t>88707107-9</t>
  </si>
  <si>
    <t>B1693</t>
  </si>
  <si>
    <t>Z:\02-Aaza\00-Secure\05- فرم اطلاعات اعضا\12 rd time\کل\بانک صنعت و معدن.xlsx</t>
  </si>
  <si>
    <t>تهران خیابان بخارست کوچه پژوهشگاه شماره 3 طبقه سوم</t>
  </si>
  <si>
    <t>اردبیل خ دانش ساختمان کارگزاران بورس طبقه اول</t>
  </si>
  <si>
    <t>فرزاد میدانی</t>
  </si>
  <si>
    <t>تهران -خیابان حافظ -شرکت بورس</t>
  </si>
  <si>
    <t>تهران خیابان بخارست کوچه پژوهشگاه شماره 3 طبقه زیر همکف</t>
  </si>
  <si>
    <t>عباس میرزایی</t>
  </si>
  <si>
    <t xml:space="preserve">تهران بالاتر از چهار راه پارک وی  ساختمان مرکزی بانک صنعت و معدن </t>
  </si>
  <si>
    <t>هادی خانی</t>
  </si>
  <si>
    <t xml:space="preserve">شیراز بلوار بعثت نبش کوچه23 بانک صنعت ومعدن طبقه همکف </t>
  </si>
  <si>
    <t>طاهر عبدالزاده باویل</t>
  </si>
  <si>
    <t>تبریز- خیابان ارتش جنوبی- جنب ساختمان پست مکانیزه- طبقه دوم - بورس منطقه ای آذربایجان شرقی- طبقه دوم</t>
  </si>
  <si>
    <t xml:space="preserve">اهواز: بلوار پاسداران زیتون کارمندی بین خیابان انوشه و زیبا جنب پست شهید کردونی بانک صنعت و معدن </t>
  </si>
  <si>
    <t>شیما بختیاری</t>
  </si>
  <si>
    <t>کرمان-بلوار شهید صدوقی- نبش خیابان دادبین- جنب پست بانک -تالار بورس منطقه ای -طبقه اول</t>
  </si>
  <si>
    <t>اسماعیل پور</t>
  </si>
  <si>
    <t xml:space="preserve">گیلان- رشت-بلوار شهید انصاری-روبروی راهنمائی و رانندگی-بانک صنعت و معدن </t>
  </si>
  <si>
    <t>تهران خیابان بخارست کوچه پژوهشگاه شماره 3 طبقه دوم</t>
  </si>
  <si>
    <t>مجید گل کار</t>
  </si>
  <si>
    <t>مسلم شجاعی ابری</t>
  </si>
  <si>
    <t>میدان آرژانتین خیابان الوند نبش کوچه 29 پلاک یک طبقه اول شمالی</t>
  </si>
  <si>
    <t>معدلت فر</t>
  </si>
  <si>
    <t>B1740</t>
  </si>
  <si>
    <t>Z:\02-Aaza\00-Secure\05- فرم اطلاعات اعضا\12 rd time\کل\بانک کارآفرین.xlsx</t>
  </si>
  <si>
    <t>بلوار آفریقای شمالی، بلوار صبا، پلاک 8</t>
  </si>
  <si>
    <t>خیابان سجاد خیابان ارباب نبش کوچه باغ توت 14 جنب داروخانه دکتر مهدیان ساختمان جم طبقه دوم</t>
  </si>
  <si>
    <t>فرخنده مسجودی</t>
  </si>
  <si>
    <t>خیابان سعدی - بلوار معلم نبش کوچه بهاران ساختمان ملک طبقه سوم واحد 8</t>
  </si>
  <si>
    <t>خیابان ارتش جنوبی جنب ساختمان پست  سازمان بورس و اوراق بهادار طبقه دوم</t>
  </si>
  <si>
    <t>خیابان دانش بالاتر از راهنمایی رانندگی ساختمان بورس طبقه اول</t>
  </si>
  <si>
    <t>کرج - بلوار دانش آموز روبه روی ساختمان تالار بورس - ساختمان پارسا واحد 8</t>
  </si>
  <si>
    <t>B1787</t>
  </si>
  <si>
    <t>Z:\02-Aaza\00-Secure\05- فرم اطلاعات اعضا\12 rd time\کل\بانک کشاورزی.xlsx</t>
  </si>
  <si>
    <t>بزرگراه جلال آل احمد نبش خیابان پاتریس ساختمان بانک کشاورزی شعبه مرکزی</t>
  </si>
  <si>
    <t>میدان آرژانتین خیابان عماد مغنیه (بهاران)کوچه 23روبروی سفارت استرالیا ساختمان کارگزاران ط 2 واحد 9و 10</t>
  </si>
  <si>
    <t>خ حافظ، پایین تر از جمهوری، نبش کوچه هاتف، ساختمان شرکت بورس اوراق بهادار، طبقه همکف</t>
  </si>
  <si>
    <t xml:space="preserve">خ گاندی، کوچه شهید علی شهاب (یازدهم)، پلاک 14 </t>
  </si>
  <si>
    <t>میدان آرژانتین،‌ابتدای بلوار بهاران، کوچه 23، ساختمان کارگزاران، ط 2</t>
  </si>
  <si>
    <t xml:space="preserve"> خ وصال، روبروی بیمارستان البرز،پلاک 20، طبقه همکف</t>
  </si>
  <si>
    <t>چهار باغ بالا، چهار راه نظر، روبروي دادگاه انقلاب، سازمان بورس، ط3، اتاق 36</t>
  </si>
  <si>
    <t>36286003-071</t>
  </si>
  <si>
    <t>دفتر: میدان دانشجو، روبروی پمپ بنزین ابیوردی ،جنب سازمان بورس و اوراق بهادار کوچه4 چمران، ساختمان بهار ، طبقه دوم، واحد 6  
تالار: میدان دانشجو، روبروی پمپ بنزین، سازمان بورس و اوراق بهادار</t>
  </si>
  <si>
    <t>061-33912227</t>
  </si>
  <si>
    <t>اهواز، کیانپارس، خ 14 غربی، فاز 2، نبش ایدون، تالار بورس منطقه ای خوزستان
کدپستی 6155865137</t>
  </si>
  <si>
    <t>054-33438531</t>
  </si>
  <si>
    <t>زاهدان، حاشیه میدان امام علی(ع)، ساختمان تجاری و اداری حسینی، واحد 302</t>
  </si>
  <si>
    <t>کرج، بین چهارراه مصباح و کارخانه قند، داخل بانک کشاورزی شعبه هفت تیر
 طبقه دوم</t>
  </si>
  <si>
    <t xml:space="preserve"> ابتدای جاده گاوازنگ، مجتمع ادارات، روبروی برق منطقه ای، تالار بورس زنجان</t>
  </si>
  <si>
    <t>045-33445852</t>
  </si>
  <si>
    <t>خیابان دانش، پایین تر از راهنمایی و رانندگی، جنب سرپرستی صندوق تعاون، ساختمان کارگزاران بورس</t>
  </si>
  <si>
    <t>37649977-051</t>
  </si>
  <si>
    <t xml:space="preserve">بلوار خيام ، خ پيام، پیام هشتم، پ 54، ط 2 </t>
  </si>
  <si>
    <t>035-36290811*2</t>
  </si>
  <si>
    <t>میدان مهدیه، روبروی داروخانه امامزاده یزدی، ساختمان بورس، واحد 2</t>
  </si>
  <si>
    <t>33477189-044</t>
  </si>
  <si>
    <t>ارومیه، خ برق، نرسیده به چهاراه آپادانا، جنب اداره کل تربیت بدنی استان، سازمان بورس، ط2</t>
  </si>
  <si>
    <t>38250064-081</t>
  </si>
  <si>
    <t>خ ميرزاده عشقي، روبروي سه راه شكريه،تالار بورس منطقه ای همدان</t>
  </si>
  <si>
    <t>آمل. خیابان امام. نبش آفتاب 2. برج آفتاب. طبقه 6. واحد 21</t>
  </si>
  <si>
    <t>انتهای خیابان شهید فاطمی (دورشهر) ، نبش کوچه 31، پ66، طبقه فوقانی فروشگاه روبیان،کدپستی 3715659317</t>
  </si>
  <si>
    <t xml:space="preserve"> قزوین ، بلوار دانشگاه بین المللی امام خمینی (نوروزیان)، جنب سرپرستی بانک ملت، طبقه فوقانی بازرگانی طاهری، طبقه 3، واحد 6 </t>
  </si>
  <si>
    <t>شاهرود، میدان جمهوری ، بانک کشاورزی شعبه جمهوری، طبقه دوم</t>
  </si>
  <si>
    <t>تبریز، خ ارتش جنوبی ، جنب اداره پست مکانیزه، تالار بورس منطقه ای، طبقه دوم کدپستی 5138675969</t>
  </si>
  <si>
    <t>گرگان، میدان ولیعصر، برج سرمایه، طبقه 8، واحد 87</t>
  </si>
  <si>
    <t>بندرعباس، بلوار آیت ا... طالقانی، بالاتر از مجتمع تجاری ستاره جنوب، سازمان بورس منطقه ای هرمزگان</t>
  </si>
  <si>
    <t>بجنورد، نبش چهارراه 17 شهریور، ساختمان اینترنت پدیده رایان، طبقه 3</t>
  </si>
  <si>
    <t>B1834</t>
  </si>
  <si>
    <t>Z:\02-Aaza\00-Secure\05- فرم اطلاعات اعضا\12 rd time\کل\بانک مسکن.xlsx</t>
  </si>
  <si>
    <t>محمدمهدی بحرالعلوم</t>
  </si>
  <si>
    <t>محمدرضا نواییان</t>
  </si>
  <si>
    <t>فرزام کبیری</t>
  </si>
  <si>
    <t>محمد خاکساری</t>
  </si>
  <si>
    <t>سیدمیلاد قربانی تنها</t>
  </si>
  <si>
    <t>مریم امینی</t>
  </si>
  <si>
    <t>مهران امینی هرندی</t>
  </si>
  <si>
    <t>B1881</t>
  </si>
  <si>
    <t>Z:\02-Aaza\00-Secure\05- فرم اطلاعات اعضا\12 rd time\کل\بانک ملت.xlsx</t>
  </si>
  <si>
    <t>تهران، خيابان حافظ، شماره 192</t>
  </si>
  <si>
    <t>تهران - خیابان خالداسلامبولی (وزراء) - خیابان هفتم پلاک 6 طبقه 1</t>
  </si>
  <si>
    <t xml:space="preserve">0513-7638952 </t>
  </si>
  <si>
    <t>بلوار سجاد- خیابان پیام- پیام 8- پلاک 54- طبقه2</t>
  </si>
  <si>
    <t>A4:O45</t>
  </si>
  <si>
    <t>B1928</t>
  </si>
  <si>
    <t>Z:\02-Aaza\00-Secure\05- فرم اطلاعات اعضا\12 rd time\کل\بانک ملی ایران.xlsx</t>
  </si>
  <si>
    <t>ریحانه باقری</t>
  </si>
  <si>
    <t xml:space="preserve">خیابان حافظ، پس از تقاطع جمهوری نبش کوچه هاتف، پلاک 19 شرکت بورس </t>
  </si>
  <si>
    <t>علی آئین حسینی</t>
  </si>
  <si>
    <t>خیابان خالد اسلامبولی، انتهای کوچه چهارم کوچه رفیع پلاک 2 کارگزاری بانک ملی ایران</t>
  </si>
  <si>
    <t>عسگری بشکانی</t>
  </si>
  <si>
    <t>تهران خ جمهوری بین حافظ و شیخ هادی بانک ملی شعبه نادری</t>
  </si>
  <si>
    <t>فرزانه خطیبی فر</t>
  </si>
  <si>
    <t>مریم شکری موغانی</t>
  </si>
  <si>
    <t>خیابان فردوسی جنوبی پلاک 138 بانک ملی شعبه مرکزی</t>
  </si>
  <si>
    <t>زهرا یارمحمدی</t>
  </si>
  <si>
    <t>خیابان حافظ ساختمان بورس اوراق بهادار بانک ملی شعبه بورس اوراق بهادار</t>
  </si>
  <si>
    <t>زهره ویشلقی</t>
  </si>
  <si>
    <t>بلوار میرداماد روبروی اداره مالیاتی شمال شهر تهران جنب ساختمان نگین بانک ملی شعبه مهر ملی</t>
  </si>
  <si>
    <t xml:space="preserve"> نرگس عبدالعلی زاده </t>
  </si>
  <si>
    <t xml:space="preserve">تهران خ آزادی ابتدای استاد معین </t>
  </si>
  <si>
    <t>مجتبی قربان نژاد</t>
  </si>
  <si>
    <t>0613-3910763</t>
  </si>
  <si>
    <t>اهواز-کیانپارس-خ 14غربی-فاز2 نبش ایدون ساختمان اقتصادی</t>
  </si>
  <si>
    <t xml:space="preserve"> زهره گلشن</t>
  </si>
  <si>
    <t>کیلومتر 14 جاده مخصوص تهران- کرج نبش ایران خودرو</t>
  </si>
  <si>
    <t>مجتبی سویزی</t>
  </si>
  <si>
    <t>تهران فلکه دوم تهرانپارس ضلع شمال غربی شماره 160</t>
  </si>
  <si>
    <t xml:space="preserve"> سعیده اصلانی</t>
  </si>
  <si>
    <t>خیابان طالقانی - نبش خیابان فرصت روبروی اطاق بازرگانی بانک ملی شعبه خشایار</t>
  </si>
  <si>
    <t xml:space="preserve"> صابر کرمی</t>
  </si>
  <si>
    <t>026-32770261</t>
  </si>
  <si>
    <t>چهار راه هفت تیر، روبروی تالار بورس پلاک 744 طبقه 2</t>
  </si>
  <si>
    <t>حسین توکلیان</t>
  </si>
  <si>
    <t>0513-7647216</t>
  </si>
  <si>
    <t>بلوار سجاد بین چهار راه بهار و بزرگمهر، مجتمع بهاران، طبقه 4 واحد 13</t>
  </si>
  <si>
    <t xml:space="preserve"> الهام مولائی</t>
  </si>
  <si>
    <t>0713-2317834</t>
  </si>
  <si>
    <t>خیابان زند، بلوار فلسطین، خیابان اردیبهشت، ساختمان آذر، طبقه 5</t>
  </si>
  <si>
    <t xml:space="preserve"> امینه حاجی صادقی</t>
  </si>
  <si>
    <t>0313-6670689</t>
  </si>
  <si>
    <t>چهارباغ بالا، سازمان بورس طبقه 3</t>
  </si>
  <si>
    <t xml:space="preserve">نینا فاضل زاده </t>
  </si>
  <si>
    <t>0764-4420809</t>
  </si>
  <si>
    <t>میدان امیرکبیر، ساختمان مالی آنا سازمان بورس طبقه 2</t>
  </si>
  <si>
    <t xml:space="preserve">بهرام نوری </t>
  </si>
  <si>
    <t>0413-5427723</t>
  </si>
  <si>
    <t>خیابان ارتش جنوبی ساختمان پست مرکزی، سازمان بورس طبقه 2</t>
  </si>
  <si>
    <t>سید عباس کاهه</t>
  </si>
  <si>
    <t xml:space="preserve">تهران خیابان 15 خرداد روبروی سبزه میدان </t>
  </si>
  <si>
    <t xml:space="preserve"> نسرین باطنی</t>
  </si>
  <si>
    <t>تهران سعادت آباد میدان کاج ابتدای سرو شرقی</t>
  </si>
  <si>
    <t>B1970</t>
  </si>
  <si>
    <t>Z:\02-Aaza\00-Secure\05- فرم اطلاعات اعضا\12 rd time\کل\باهنر.xlsx</t>
  </si>
  <si>
    <t>تهران خیابان شهید احمد قصیر خیابان شهید احمدیان شماره 16</t>
  </si>
  <si>
    <t>تهران خیابان جمهوری بعد از تقاطع سی تیر کوچه نوبهار ساختمان طوبی طبقه پنجم واحد 13</t>
  </si>
  <si>
    <t>جزیره کیش برج صف تالار بورس کالای ایران</t>
  </si>
  <si>
    <t>B2017</t>
  </si>
  <si>
    <t>Z:\02-Aaza\00-Secure\05- فرم اطلاعات اعضا\12 rd time\کل\برهان سهند.xlsx</t>
  </si>
  <si>
    <t xml:space="preserve">تبریز- خیابان 17 شهریور- مابین تقاطع شریعتی و طالقانی- ساختمان 39- طبقه 4- واحدآ4 </t>
  </si>
  <si>
    <t xml:space="preserve">کرج- چهارصددستگاه –میدان هفت تیر- بلوار شهدای دانش آموز- ساختمان بورس- طبقه ششم </t>
  </si>
  <si>
    <t>ملایر</t>
  </si>
  <si>
    <t xml:space="preserve">ملایر- میدان امام خمینی- مجتمع اداری و تجاری شهر نوروز- طبقه چهارم- واحد 1 </t>
  </si>
  <si>
    <t>سهروردی شمالی- اندیشه 2- پلاک 84</t>
  </si>
  <si>
    <t>تهران خیابان حافظ تالار بورس اوراق بهادار تهران</t>
  </si>
  <si>
    <t>تالار بورس منطقه ای همدان</t>
  </si>
  <si>
    <t>خیابان میرداماد- روبروی پمپ بنزین- پلاک 210- طبقه پنجم</t>
  </si>
  <si>
    <t>B2064</t>
  </si>
  <si>
    <t>Z:\02-Aaza\00-Secure\05- فرم اطلاعات اعضا\12 rd time\کل\بورس ابراز.xlsx</t>
  </si>
  <si>
    <t>خ آفریقا بالاتر از بلوار اسفندیار نبش عاطفی غربی برج صبا ط 8 و 81</t>
  </si>
  <si>
    <t>م آرژانتین خ زاگرس پ 9 ساختمان شرق ط 1 و 105</t>
  </si>
  <si>
    <t>خ میرزای شیرازی نرسیده به بهشتی نبش آزادگان ساختمان زیتون ط 5 و 1</t>
  </si>
  <si>
    <t>کرج چهارراه هفت تیر سازمان بورس اوراق بهادار ط 1 و 8</t>
  </si>
  <si>
    <t>قم خ شهید فاطمی نرسیده به م رسالت جنب مسجد امیرالمومنین پ 433</t>
  </si>
  <si>
    <t>تهران خ سهروردی نرسیده به مطهری پ 108 ط 2</t>
  </si>
  <si>
    <t>خ میرزای شیرازی نرسیده به بهشتی نبش آزادگان ساختمان زیتون ط 5 و 4</t>
  </si>
  <si>
    <t>B2111</t>
  </si>
  <si>
    <t>Z:\02-Aaza\00-Secure\05- فرم اطلاعات اعضا\12 rd time\کل\بورس بهگزین.xlsx</t>
  </si>
  <si>
    <t>امیررضا واعظی آشتیانی</t>
  </si>
  <si>
    <t xml:space="preserve">خيابان حافظ, بعد از پل حافظ, ساختمان شرکت بورس </t>
  </si>
  <si>
    <t>لیلا طوسی</t>
  </si>
  <si>
    <t xml:space="preserve">خيابان استاد نجات الهی تقاطع سميه </t>
  </si>
  <si>
    <t>محمد روشن پور</t>
  </si>
  <si>
    <t>ميدان آرژانتين, خيابان احمد قصير, کوچه دوازدهم, پ7</t>
  </si>
  <si>
    <t xml:space="preserve">میدان آرژانتین ، خیابان احمد قصیر،نبش خیابان شانزدهم ،پلاک 41 </t>
  </si>
  <si>
    <t xml:space="preserve">مهدی عابدی </t>
  </si>
  <si>
    <t>کرج, خيابان هفت تير, ابتدای بلوار دانش آموز, پ744</t>
  </si>
  <si>
    <t>مرضیه موسوی</t>
  </si>
  <si>
    <t>کیش، نرسیده به میدان امیر کبیر، ساختمان مالی آنا،طبقه دوم، واحد24</t>
  </si>
  <si>
    <t>امین محمدعلی پوررادی</t>
  </si>
  <si>
    <t>تبریز، خیابان ارتش جنوبی،ساختمان پست مرکزی، طبقه دوم ، تالار منطقه ای بورس</t>
  </si>
  <si>
    <t>B2158</t>
  </si>
  <si>
    <t>Z:\02-Aaza\00-Secure\05- فرم اطلاعات اعضا\12 rd time\کل\بورس بیمه ایران.xlsx</t>
  </si>
  <si>
    <t>تقاطع جمهوری و حافظ- شرکت بورس اوراق بهادار</t>
  </si>
  <si>
    <t>میدان آرژانتین- خ عماد مغنیه- نبش ک 25 - پ 4 - ط همکف کدپستی:1513943811</t>
  </si>
  <si>
    <t>كرج میدان هفت تیر ابتدای بلوار دانش آموز پ273، ط3 ، واحد5 کدپستی: 3136696579</t>
  </si>
  <si>
    <t xml:space="preserve">  زنجان – ضلع جنوبی بلوارآزادی بالاتر از داروخانه هلال احمر پ 33 کد پستی: 4516715481</t>
  </si>
  <si>
    <t xml:space="preserve"> م امام خمینی روبروي داروخانه شبانه روزی دی ساختمان بیمه ایران مرکزی کد پستی:3616614611</t>
  </si>
  <si>
    <t xml:space="preserve">قزوین ، خیابان خیام شمالی ، روبروی مدرسه نوروزیان  ساختمان پردیس ، واحد 201 </t>
  </si>
  <si>
    <t>B2205</t>
  </si>
  <si>
    <t>Z:\02-Aaza\00-Secure\05- فرم اطلاعات اعضا\12 rd time\کل\بورسیران.xlsx</t>
  </si>
  <si>
    <t>تهران، خیابان حافظ، تالار بورس اوراق بهادار</t>
  </si>
  <si>
    <t>تهران، خیابان مفتح شمالی، کوچه شهید بخشی موقر، شماره 12، طبقه 4</t>
  </si>
  <si>
    <t>تهران، خیابان مفتح شمالی، کوچه شهید بخشی موقر، شماره 12، طبقه 3</t>
  </si>
  <si>
    <t>تهران، بلوار میرداماد، بین نفت و شمس تبریزی، ساختمان 207، طبقه 4</t>
  </si>
  <si>
    <t xml:space="preserve">ارومیه، خیابان برق، جنب اداره تربیت بدنی، ساختمان بورس منطقه ای استان، نیم طبقه اول </t>
  </si>
  <si>
    <t>مشهد، خیابان ابن سینا، سه راه ادبیات، ساختمان 46، بلوک 2، طبقه 4، واحد 32</t>
  </si>
  <si>
    <t>قم، بلوار شهید محمد منتظری، بین 22و 1-22، ساختمان ستایش، طبقه 2</t>
  </si>
  <si>
    <t>کرج، چهاراره هفت تیر، ساختمان بورس اوراق بهادار</t>
  </si>
  <si>
    <t>B2252</t>
  </si>
  <si>
    <t>Z:\02-Aaza\00-Secure\05- فرم اطلاعات اعضا\12 rd time\کل\بهمن.xlsx</t>
  </si>
  <si>
    <t>خ سیدجمال الدین اسدآبادی خ7 پ32 ط1</t>
  </si>
  <si>
    <t>کرج چهارراه هفت تیر جنب بانک صادرات ساختمان صبا طبقه 2</t>
  </si>
  <si>
    <t>بلوار ارشاد ، خیابان پیام ، پیام8 ، پلاک61 ، ط3</t>
  </si>
  <si>
    <t xml:space="preserve">خیابان چهار باغ بالا ، چهارراه نظر، روبه روی دادگاه انقلاب سابق، ساختمان بور و اوراق بهادار ، طبقه سوم </t>
  </si>
  <si>
    <t>خیابان میرزاده عشقی،بالاتر از بیمارستان امام،پلاک1،ساختمان بورس اوراق بهادار،طبقه2</t>
  </si>
  <si>
    <t>خیابان بهشتی،کوچه ابراهیم خلیل،پلاک3،طبقه همکف</t>
  </si>
  <si>
    <t>بلوار شهید بهشتی،روبروی سینما استقلال،سازمان بورس اوراق بهادار،طبقه دوم</t>
  </si>
  <si>
    <t>خیابان ارتش جنوبی،ساختمان پست مکانیزه،طبقه دوم،بورس تبریز</t>
  </si>
  <si>
    <t xml:space="preserve">خ سعدی ابتدای بلوار معلم نبش کوچه شهید نظری ساختمان ملک واحد شش  </t>
  </si>
  <si>
    <t>B2299</t>
  </si>
  <si>
    <t>Z:\02-Aaza\00-Secure\05- فرم اطلاعات اعضا\12 rd time\کل\بهین پویا.xlsx</t>
  </si>
  <si>
    <t>36670749-36671983</t>
  </si>
  <si>
    <t>اصفهان چهارراه نظر تالار بورس منطقه ای</t>
  </si>
  <si>
    <t>031-36612720</t>
  </si>
  <si>
    <t>اصفهان خیابان میر خیابان مصلی نبش کاخ سعادت آباد ساختمان پارسیان  طبقه اول واحد 16</t>
  </si>
  <si>
    <t>غیر فعال</t>
  </si>
  <si>
    <t>031-36612736</t>
  </si>
  <si>
    <t>021-66737044</t>
  </si>
  <si>
    <t xml:space="preserve">تهران خیابان حافظ پایین تر از تقاطع جمهوری ساختمان بورس اوراق بهادار تهران </t>
  </si>
  <si>
    <t>021-88722413</t>
  </si>
  <si>
    <t>تهران میدان آرژانتین خیابان بخارست خیابان 17 ساختمان نخل طبقه 3 واحد 6</t>
  </si>
  <si>
    <t>021-88722653</t>
  </si>
  <si>
    <t>013-333310727</t>
  </si>
  <si>
    <t xml:space="preserve">رشت چهارراه پورسینا جنب داروخانه رازقی ساختمان رازی طبقه اول </t>
  </si>
  <si>
    <t>054-33438526</t>
  </si>
  <si>
    <t>زاهدان سه راه دانش ساختمان بانک ملی شعبه دانش بورس منطقه ای سیستان و بلوچستان</t>
  </si>
  <si>
    <t>035-36285255</t>
  </si>
  <si>
    <t>یزد چهارراه مهدیه روبروی داروخانه دکتر امامزاده مجتمع تجاری قائم ساختمان بورس یزد طبقه زیرزمین واحد 3</t>
  </si>
  <si>
    <t>035-36284718</t>
  </si>
  <si>
    <t>031-45320535</t>
  </si>
  <si>
    <t>اصفهان -شاهین شهر خیابان عطار نبش فرعی 5 شرقی مجتمع ایران طبقه سوم واحد 14</t>
  </si>
  <si>
    <t>B2346</t>
  </si>
  <si>
    <t>Z:\02-Aaza\00-Secure\05- فرم اطلاعات اعضا\12 rd time\کل\پارس ایده بنیان.xlsx</t>
  </si>
  <si>
    <t>بلوار کشاورز بین خیابان فلسطین و نادری پلاک 138 طبقه 2</t>
  </si>
  <si>
    <t>خیابن استاد نجات الهی کوچه محمدی پلاک 46 طبقه 3</t>
  </si>
  <si>
    <t>بلوار آفریقا بالاتر از جهان کودک شماره 211 برج نگین طبقه 11 واحد 1102</t>
  </si>
  <si>
    <t>خانم/ فرزانه ایمن ارشادی</t>
  </si>
  <si>
    <t>پل حافظ شرکت بورس اوراق بهادار</t>
  </si>
  <si>
    <t>صفهان - خیابان توحید شمالی - بن بست گل یاس - ساختمان سایه - ط 3 واحد 6</t>
  </si>
  <si>
    <t>B2393</t>
  </si>
  <si>
    <t>Z:\02-Aaza\00-Secure\05- فرم اطلاعات اعضا\12 rd time\کل\پارس نمودگر.xlsx</t>
  </si>
  <si>
    <t>مریم رجبی</t>
  </si>
  <si>
    <t>میدان شهید بابایی خ شهید بابایی نبش کوچه 6 ط 2 واحد 10</t>
  </si>
  <si>
    <t>معین شفیعی</t>
  </si>
  <si>
    <t>خ امیر مازندرانی نبش ک دولت ساختمان آرتین ط 4</t>
  </si>
  <si>
    <t>آسیه مظفری</t>
  </si>
  <si>
    <t>م شریعتی نبش ک ناهید مجتمع ناهید ط 2</t>
  </si>
  <si>
    <t xml:space="preserve">امیر زندی نژاد تهرانی </t>
  </si>
  <si>
    <t>خیابان هاشمیه-هاشمیه 41/1-کوچه دوم پلاک42</t>
  </si>
  <si>
    <t>سوزان اشعری</t>
  </si>
  <si>
    <t>خ برق نرسیده به چهارراه آپادانا ساختمان بورس ط 2 و 6</t>
  </si>
  <si>
    <t>امیر اژدر</t>
  </si>
  <si>
    <t>حافظ تالار شرکت بورس اوراق بهادار</t>
  </si>
  <si>
    <t>فاطمه قاسمی</t>
  </si>
  <si>
    <t xml:space="preserve">سعدی شمالی روبروی بیمارستان ارتش </t>
  </si>
  <si>
    <t>نوشین پورحسن</t>
  </si>
  <si>
    <t>01732223460</t>
  </si>
  <si>
    <t>خ امام خمینی نبش آفتاب17 روبروی بانک سپه</t>
  </si>
  <si>
    <t>حامد کریمی موحد</t>
  </si>
  <si>
    <t>بلوار دانش آموز نرسیده به چهارراه هفت تیر سمت چپ روبروی بانک تجارت</t>
  </si>
  <si>
    <t>B2440</t>
  </si>
  <si>
    <t>Z:\02-Aaza\00-Secure\05- فرم اطلاعات اعضا\12 rd time\کل\پارسیان.xlsx</t>
  </si>
  <si>
    <t>7 نفر</t>
  </si>
  <si>
    <t>021-87148-203-204-208-222</t>
  </si>
  <si>
    <t xml:space="preserve">خیابان قائم مقام فراهانی مابین شهید مطهری و شهید بهشتی خیابان هشتم پلاک 24 </t>
  </si>
  <si>
    <t xml:space="preserve">تهران خیابان حافظ نبش کوچه هاتف شرکت بورس اوراق بهادار طبقه اول تالار معاملات </t>
  </si>
  <si>
    <t>2 نفر</t>
  </si>
  <si>
    <t>اصفهان -ابتدای چهارباغ بالامجتمع اداری کوثرطبقه دوم واحد 441</t>
  </si>
  <si>
    <t>071-36282495</t>
  </si>
  <si>
    <t>شیراز- میدان دانشجو- ابتدای بلوارچمران -کوچه 4 ساختمان بهار طبقه چهارم واحد 13</t>
  </si>
  <si>
    <t>02632770035-02632745955</t>
  </si>
  <si>
    <t>کرج - میدان هفت تیر-ساختمان بورس اوراق و بهادر طبقه 4 واحد27</t>
  </si>
  <si>
    <t>0513-7643003-5</t>
  </si>
  <si>
    <t>مشهد- چهارراه خیام خیابان پیام 8 پلاک 61 طبقه اول واحد 2</t>
  </si>
  <si>
    <t>0764-4421809</t>
  </si>
  <si>
    <t xml:space="preserve">کیش - میدان امیر کبیر- ساختمانمالی آنا طبقه دوم </t>
  </si>
  <si>
    <t xml:space="preserve">تهران -خیابان شیخ بهایی شمالی ،نبش بن بست مهران ، ساختمان شرکت تامین سرمایه لوتوس پارسیان طبقه اول سمت راست </t>
  </si>
  <si>
    <t>021-88948232</t>
  </si>
  <si>
    <t>تهران - خیابان کریم خان زند -خیابان حافظ خیابان رودسر پلاک 67 طبقه دوم واحد 3</t>
  </si>
  <si>
    <t>021-88948230</t>
  </si>
  <si>
    <t>تهران - خیابان کریم خان زند -خیابان حافظ خیابان رودسر پلاک 67 طبقه دوم واحد 4</t>
  </si>
  <si>
    <t>B2487</t>
  </si>
  <si>
    <t>Z:\02-Aaza\00-Secure\05- فرم اطلاعات اعضا\12 rd time\کل\پگاه یاوران نوین.xlsx</t>
  </si>
  <si>
    <t>علیرضا نظرعلی</t>
  </si>
  <si>
    <t>021-88852359</t>
  </si>
  <si>
    <t>میدان ولیعصر _ روبروی سفارت عراق_  ساختمان 637 _ واحد 402</t>
  </si>
  <si>
    <t>سیدمحمدحسین م.برقی</t>
  </si>
  <si>
    <t>021-66762826</t>
  </si>
  <si>
    <t>خیابان حافظ ـ تالار بورس اوراق بهادار ـ  شماره 192</t>
  </si>
  <si>
    <t xml:space="preserve">محمد مقدسی خیابانی </t>
  </si>
  <si>
    <t>026-32770027</t>
  </si>
  <si>
    <t>کرج ـ میدان هفت تیر ـ ساختمان مدائن ـ تالار منطقه ای بورس اوراق بهادار کرج ـ طبقه 5</t>
  </si>
  <si>
    <t>بهداد رحمانی</t>
  </si>
  <si>
    <t>028-33370030-32</t>
  </si>
  <si>
    <t>قزوین ـ بلوار مدرس ـ ابتدای خیابان بوعلی شرقی ـ  ساختمان اداری اسکان ـ  ط ۴ ـ واحد ۷</t>
  </si>
  <si>
    <t>مریم شکای خادملو</t>
  </si>
  <si>
    <t>021-88852398</t>
  </si>
  <si>
    <t>میدان ولیعصر _ روبروی سفارت عراق _ ساختمان 637 _ واحد 304</t>
  </si>
  <si>
    <t>بهاره خورسندی فر</t>
  </si>
  <si>
    <t>031-36615673</t>
  </si>
  <si>
    <t>اصفهان ـ خیابان میر ـ روبروی هلال احمر ـ  ساختمان مهندسی ـ  ط ۴ واحد 401</t>
  </si>
  <si>
    <t>آیدا عباسی بلانجی</t>
  </si>
  <si>
    <t>041-35572187</t>
  </si>
  <si>
    <t>تبریز ـ خیابان ارتش جنوبی ـ کوچه فهیمی ـ پلاک 64</t>
  </si>
  <si>
    <t>B2534</t>
  </si>
  <si>
    <t>Z:\02-Aaza\00-Secure\05- فرم اطلاعات اعضا\12 rd time\کل\پیشگامان بهپرور.xlsx</t>
  </si>
  <si>
    <t>شیوا دارابی</t>
  </si>
  <si>
    <t>تهران-خیابان ولیعصر-خیابان طالقانی-روبروی خیابان انزلی-پلاک448 طبقه سوم</t>
  </si>
  <si>
    <t>علی نیازمند بجستانی</t>
  </si>
  <si>
    <t>روزیتا امینی</t>
  </si>
  <si>
    <t>تهران-سعادت آباد-میدان شهرداری-برج سرو-طبقه5-واحد5</t>
  </si>
  <si>
    <t>لغو</t>
  </si>
  <si>
    <t>-</t>
  </si>
  <si>
    <t>محسن حاجی رمضان کاشی</t>
  </si>
  <si>
    <t>تهران-خیابان حلفظ-کوچه هاتف-تالار معاملات شرکت بورس اوراق بهادار تهران</t>
  </si>
  <si>
    <t>جواد فیلی</t>
  </si>
  <si>
    <t>66576750-5</t>
  </si>
  <si>
    <t>تهران-خیابان آزادی- خیابان اسکندری شمالی-پلاک21-واحد5</t>
  </si>
  <si>
    <t>وحید خوشکیش</t>
  </si>
  <si>
    <t>0411-35575714-6</t>
  </si>
  <si>
    <t>تبریز_خیابان ارتش جنوبی_کوچه نادر رزاق_پلاک۲۷۷_طبقه دوم</t>
  </si>
  <si>
    <t>امیررضا نصیرپور</t>
  </si>
  <si>
    <t>025-32942707-8</t>
  </si>
  <si>
    <t>قم-خیابان عطاران-نبش کوچه10-پلاک 156-طبقه4-واحد8-کدپستی3716669338</t>
  </si>
  <si>
    <t>02433364781-02433361054</t>
  </si>
  <si>
    <t>زنجان-چهارراه سعدی-مجتمع اداری آریا-طبقه اول-واحد105</t>
  </si>
  <si>
    <t>مرتضی خاکی</t>
  </si>
  <si>
    <t>عبدالحمید اخوان دوست</t>
  </si>
  <si>
    <t>رزگار خضری</t>
  </si>
  <si>
    <t>حسین شیرکول</t>
  </si>
  <si>
    <t>کیش-خیابان لوپ دیدار-برج صدف-بورس کالای کیش</t>
  </si>
  <si>
    <t>A4:O48</t>
  </si>
  <si>
    <t>B2581</t>
  </si>
  <si>
    <t>Z:\02-Aaza\00-Secure\05- فرم اطلاعات اعضا\12 rd time\کل\تأمین سرمایه نوین.xlsx</t>
  </si>
  <si>
    <t>میثم مردانی</t>
  </si>
  <si>
    <t>66703230-66714900</t>
  </si>
  <si>
    <t>خیابان حافظ- تالار بورس اوراق بهادار تهران</t>
  </si>
  <si>
    <t>الهام عاصی</t>
  </si>
  <si>
    <t xml:space="preserve">بلوارآفریقا،بلوار گل آذین ، شماره 23 </t>
  </si>
  <si>
    <t>علی پاک</t>
  </si>
  <si>
    <t>محمد گودرزی</t>
  </si>
  <si>
    <t>زهرا درخشنده بخشایش</t>
  </si>
  <si>
    <t>رومینا قربانی</t>
  </si>
  <si>
    <t>افشن دنیا دیده دگر ماندرق</t>
  </si>
  <si>
    <t>0451-7720226</t>
  </si>
  <si>
    <t>خیابان حافظ- اول شهرک رضوان- روبروی مرکز مخابراتی حافظ- ساختمان حضرتی - ط4</t>
  </si>
  <si>
    <t>حمیده کی پور</t>
  </si>
  <si>
    <t>0311-6671147</t>
  </si>
  <si>
    <t>چهارباغ بالا- چهارراه نظر- شرکت بورس اصفهان</t>
  </si>
  <si>
    <t>محمدرضا صادقی</t>
  </si>
  <si>
    <t>0311-6691534</t>
  </si>
  <si>
    <t>دروازه شیراز- ابتدای خیابان هزار جریب- نبش بن بست پویان- مجتمع فراز- ط5-واحد 39</t>
  </si>
  <si>
    <t>الهام لطفی</t>
  </si>
  <si>
    <t>یوسف قلی زاده</t>
  </si>
  <si>
    <t>0331-2262378</t>
  </si>
  <si>
    <t>خیابان معلم- روبروی شهرداری ناحیه یک - ساختمان خیام - ط3</t>
  </si>
  <si>
    <t>شهرام کمالی</t>
  </si>
  <si>
    <t>0711-6286913</t>
  </si>
  <si>
    <t>ابتدای بلوار چمران - جنب بانک صادرات - ساختمان آریا- ط2-واحد4</t>
  </si>
  <si>
    <t>فرزانه اسفندیاری</t>
  </si>
  <si>
    <t>0771-3542580</t>
  </si>
  <si>
    <t>خیابان امام خمینی- روبروی دادگستری- جنب بانک اقتصادنوین</t>
  </si>
  <si>
    <t>حمیدرضا رسد</t>
  </si>
  <si>
    <t>0831-8250772</t>
  </si>
  <si>
    <t>بلوار بهشتی- روبروی سینما استقلال - سازمان اوراق بهادار- ط همکف</t>
  </si>
  <si>
    <t>المیرا ناجی امیرنژاد</t>
  </si>
  <si>
    <t>0764-4421134</t>
  </si>
  <si>
    <t>خیابان ساحل- میدان امیرکبیر- ساختمان مرکز مالی- ط2</t>
  </si>
  <si>
    <t>امید فروتن</t>
  </si>
  <si>
    <t>0511-8454375</t>
  </si>
  <si>
    <t>سه راه بعثت - خیابان شهید منتظری7-ساختمان سابکو- ط2-واحد6</t>
  </si>
  <si>
    <t>محمد ملکی</t>
  </si>
  <si>
    <t>0811-8277246</t>
  </si>
  <si>
    <t>خیابان میرزاده عشقی- نرسیده به سه راه شکریه- تالار منطقه ای همدان - ط3</t>
  </si>
  <si>
    <t>B2626</t>
  </si>
  <si>
    <t>Z:\02-Aaza\00-Secure\05- فرم اطلاعات اعضا\12 rd time\کل\تدبیرگر سرمایه.xlsx</t>
  </si>
  <si>
    <t>نقی کلهر</t>
  </si>
  <si>
    <t xml:space="preserve">اتاق معاملات آرژانتین -  میدان آرژانتین ، انتهای خیابان زاگرس ، نبش خیابان سی و پنجم ، پلاک 18/1 ، ساختمان پرهام ، طبقه 6 ,7 </t>
  </si>
  <si>
    <t>علیرضا جهانخانی</t>
  </si>
  <si>
    <t>تالار اختصاصی سهروردی 1 -خیابان سهروردی شمالی ، پائین تر از چهارراه عباس آباد ، خیابان میرزای زینالی غربی ، پلاک 97 ، واحد 2</t>
  </si>
  <si>
    <t>ناصراکبرموسوی</t>
  </si>
  <si>
    <t>اتاق معاملات آرژانتین 3 -میدان آرژانتین ، انتهای خیابان زاگرس ، نبش خیابان سی و پنجم ، پلاک 18/1 ، ساختمان پرهام ، طبقه هفتم واحد 15</t>
  </si>
  <si>
    <t>مهران فیروزی</t>
  </si>
  <si>
    <t>رج ، خیابان هفت تیر ، بلوار دانش آموز ، پلاک 39 ، طبقه ششم</t>
  </si>
  <si>
    <t>لیلا نوروزی</t>
  </si>
  <si>
    <t>کیش ، خیابان ساحل میدان امیرکبیر ، ساختمان مرکز مالی آنا طبقه 2 سازمان بورس و اوراق بهادار</t>
  </si>
  <si>
    <t>جلیل ضیائی</t>
  </si>
  <si>
    <t>حسن امیری</t>
  </si>
  <si>
    <t>B2673</t>
  </si>
  <si>
    <t>Z:\02-Aaza\00-Secure\05- فرم اطلاعات اعضا\12 rd time\کل\تدبیرگران فردا.xlsx</t>
  </si>
  <si>
    <t>خانم آسیه صادقی</t>
  </si>
  <si>
    <t>خیابان فاطمی (دور شهر)، کوچه 28، ساختمان بعثت، واحدهای 6 و 7</t>
  </si>
  <si>
    <t>چهارراه مهدیه، روبروی داروخانه دکتر امامزاده یزدی، ساختمان بورس قائم، واحد 8</t>
  </si>
  <si>
    <t>جعفر وکیلی</t>
  </si>
  <si>
    <t>تهران خ حافظ تالار حافظ</t>
  </si>
  <si>
    <t>خانم مرتضی پور</t>
  </si>
  <si>
    <t>تهران خ گاندی جنوبی نبش خ 23 پ73</t>
  </si>
  <si>
    <t>بلوار دکتر حسابی، میدان دکتر حسابی، اول رجایی شهر، جنب مرکز بهداشت شهید بالاپور، ساختمان شماره 3 فنی و حرفه ای</t>
  </si>
  <si>
    <t>024-33366587</t>
  </si>
  <si>
    <t>میدان آزادی، خیابان فداییان اسلام (جاوید)، جنب شرکت تعاونی ایران ترانسفو، پلاک 1، واحد 2</t>
  </si>
  <si>
    <t>051-37623894</t>
  </si>
  <si>
    <t>چهار راه خیام، خیابان پیام، پیام 16، مجتمع تجاری طوس، طبقه اول، واحد 3</t>
  </si>
  <si>
    <t>ارس</t>
  </si>
  <si>
    <t>041-42024855</t>
  </si>
  <si>
    <t>منطقه آزاد ارس، شهر جلفا، میدان عاشورا، مرکز تجاری اداری شمس تبریزی</t>
  </si>
  <si>
    <t>071-6241435</t>
  </si>
  <si>
    <t>استان فارس، شیراز، بلوار شهید رجایی ، نبش کوچه 48 ، طبقه 2 ، واحد 4</t>
  </si>
  <si>
    <t>خانم رقیه عشقی</t>
  </si>
  <si>
    <t>028-33358815</t>
  </si>
  <si>
    <t>خیابان سرلشکر بابایی، روبروی مسجد ولایت، نبش کوچه6، ساختمان سپهر، واحد3</t>
  </si>
  <si>
    <t>سردشت</t>
  </si>
  <si>
    <t>ادریس عبدالهی</t>
  </si>
  <si>
    <t>044-44338393</t>
  </si>
  <si>
    <t>خیابان شهید علی پور، نبش خیابان چمران، پلاک 4523</t>
  </si>
  <si>
    <t>پگاه شاهروش</t>
  </si>
  <si>
    <t>083-38214806</t>
  </si>
  <si>
    <t>کرمانشاه ، بلوار شهید بهشتی، ساختمان بورس منطقه ای کرمانشاه، طبقه همکف</t>
  </si>
  <si>
    <t>گلشن درویش پور</t>
  </si>
  <si>
    <t>رشت ، بلوار معلم ، کوچه دانش ، ساختمان کاسپین ، پلاک 3 ، طبقه اول ، واحد 2</t>
  </si>
  <si>
    <t>محمد علیرضایی</t>
  </si>
  <si>
    <t>آذربایجان شرقی، منطقه آزاد ارس، شهر جلفا، میدان عاشورا، مرکز تجاری اداری شمس تبریزی</t>
  </si>
  <si>
    <t>B2720</t>
  </si>
  <si>
    <t>Z:\02-Aaza\00-Secure\05- فرم اطلاعات اعضا\12 rd time\کل\توازن بازار.xlsx</t>
  </si>
  <si>
    <t>نرگس نظری تنها</t>
  </si>
  <si>
    <t>ونک خیابان سئول، شهرک سئول، کوچه پنجم شرقی پلاک 5</t>
  </si>
  <si>
    <t>الهام  فرخ نژاد</t>
  </si>
  <si>
    <t>اسماعیل فرقی</t>
  </si>
  <si>
    <t>ونک خیابان سئول، شهرک سئول، کوچه پنجم شرقی پلاک5</t>
  </si>
  <si>
    <t>لیلا رسولی پشکلو</t>
  </si>
  <si>
    <t>66767625و66767495</t>
  </si>
  <si>
    <t>خ حافظ</t>
  </si>
  <si>
    <t>مریم امید قائمی</t>
  </si>
  <si>
    <t>031-36672368</t>
  </si>
  <si>
    <t>خ چهارباغ بالا- چهارراه نظر -ساختمان بورس اصفهان طبقه 3</t>
  </si>
  <si>
    <t>زهرا اسماعیلی میمی</t>
  </si>
  <si>
    <t>فرهاد غفوری</t>
  </si>
  <si>
    <t>ونک خیابان سئول، شهرک سئول، کوچه پنجم شرقی پلاک6</t>
  </si>
  <si>
    <t>مصطفی انصاری</t>
  </si>
  <si>
    <t>ونک خیابان سئول، شهرک سئول، کوچه پنجم شرقی پلاک7</t>
  </si>
  <si>
    <t>امین پورمحمودی گورابی</t>
  </si>
  <si>
    <t>جزیره کیش – برج صدف – بلوک C واحد 702 </t>
  </si>
  <si>
    <t>B2767</t>
  </si>
  <si>
    <t>Z:\02-Aaza\00-Secure\05- فرم اطلاعات اعضا\12 rd time\کل\توسعه اندیشه دانا.xlsx</t>
  </si>
  <si>
    <t>افسانه جاجوند  پشندی</t>
  </si>
  <si>
    <t>خیابان شریعتی نبش خیابان کلاهدور برج نگین قلهک طبقه 6 واحد63</t>
  </si>
  <si>
    <t>خیابان حافظ ، تالار بورس اوراق بهادار</t>
  </si>
  <si>
    <t>خیابان ولیعصر نبش خیابان طالقانی مجتمع اداری نور واحد2207</t>
  </si>
  <si>
    <t xml:space="preserve">مشهد-بلوار خیام-خیابان ارشاد - خیابان پیام 8-پلاک 50-طبقه اول شمالی </t>
  </si>
  <si>
    <t>B2814</t>
  </si>
  <si>
    <t>Z:\02-Aaza\00-Secure\05- فرم اطلاعات اعضا\12 rd time\کل\توسعه سرمایه دنیا.xlsx</t>
  </si>
  <si>
    <t>آرش رحمتی</t>
  </si>
  <si>
    <t>تهران- خیابان حافظ جنوبی- کوچه کامران صالح- پلاک 20 طبقه اول - کدپستی 1135616515</t>
  </si>
  <si>
    <t>جلال بختیاری</t>
  </si>
  <si>
    <t>051-37648398</t>
  </si>
  <si>
    <t>مشهد- خیابان پیام 16-مجتمع تجاری طوس، طبقه اول ، واحد یک کدپستی 9185813365</t>
  </si>
  <si>
    <t>قاسمعلی حقانی نسب</t>
  </si>
  <si>
    <t>رشت- میدان معلم- خیابان ارمیده - ساختمان بین الملل- طبقه اول واحد4</t>
  </si>
  <si>
    <t>علیرضا شاهسون</t>
  </si>
  <si>
    <t>071-36286838</t>
  </si>
  <si>
    <t>شیراز- خیابان اردیبهشت ، حدفاصل خیابان فلسطین ، 20 متری سینما سعدی ، ساختمان مهر، طبقه 5 شرقی کدپستی 7134753819</t>
  </si>
  <si>
    <t>لیلا طاهری</t>
  </si>
  <si>
    <t xml:space="preserve">041-35427731 </t>
  </si>
  <si>
    <t>تبریز - خیابان ارتش جنوبی ، ساختمان پست مکانیزه ، طبقه دوم تالار بورس تبریز ، کدپستی 5138675977</t>
  </si>
  <si>
    <t>مجید بیگی پویا</t>
  </si>
  <si>
    <t>031-36674519</t>
  </si>
  <si>
    <t>اصفهان- چهارباغ بالا - چهار راه نظر - سازمان بورس، طبقه سوم اتاق 42 کدپستی 8163613371</t>
  </si>
  <si>
    <t>مهیار فرهادی</t>
  </si>
  <si>
    <t>تهران - تقاطع ولی عصر و طالقانی- خیابان بندرانزلی- کوچه ریاض پلاک5 طبقه اول</t>
  </si>
  <si>
    <t>امیر نجومی</t>
  </si>
  <si>
    <t>سمیرا قنبرزاده</t>
  </si>
  <si>
    <t>تهران- تقاطع خیابان ولی عصر و طالقانی خیابان بندرانزلی کوچه ریاض پلاک 5 طبقه 2</t>
  </si>
  <si>
    <t>میررضا صادقی اصل</t>
  </si>
  <si>
    <t>علی فیروزی</t>
  </si>
  <si>
    <t>بهناز حاجی رمضانی</t>
  </si>
  <si>
    <t>محسن زارع</t>
  </si>
  <si>
    <t>زهرا ناصری</t>
  </si>
  <si>
    <t>تهران - پایین تر از جمهوری خیابان حافظ جنوبی شرکت بورس</t>
  </si>
  <si>
    <t>B2861</t>
  </si>
  <si>
    <t>Z:\02-Aaza\00-Secure\05- فرم اطلاعات اعضا\12 rd time\کل\توسعه سهند.xlsx</t>
  </si>
  <si>
    <t>تهران - خیابان حافظ - شرکت بورس اوراق بهادار</t>
  </si>
  <si>
    <t>تهران - خیابان حافظ پایین تر از جمهوری - پلاک 221 - ساختمان مینا - طبقه 3 - واحد 16</t>
  </si>
  <si>
    <t>تهران- سعادت آباد میدان شهرداری خیابان شهرداری شمالی کوچه قصرالدشتی پلاک 2</t>
  </si>
  <si>
    <t>041-35427722</t>
  </si>
  <si>
    <t>تبریز - خیابان ارتش جنوبی - بورس اوراق بهادار آذربایجان شرقی - طبقه دوم</t>
  </si>
  <si>
    <t>041-35572615</t>
  </si>
  <si>
    <t>تبریز - میدان ساعت اول خیابان ارتش جنوبی کوچه فهیمی پلاک 64 - طبقه سوم غربی</t>
  </si>
  <si>
    <t>044-33477182</t>
  </si>
  <si>
    <t>ارومیه - خیابان برق ساختمان بورس اوراق بهادار</t>
  </si>
  <si>
    <t>083-38254424</t>
  </si>
  <si>
    <t>کرمانشاه - بلوار شهید بهشتی - ساختمان بورس اوراق بهادار</t>
  </si>
  <si>
    <t>045-33255002</t>
  </si>
  <si>
    <t>اردبیل - خیابان دانش- روبروی راهنمایی رانندگی - ساختمان پروما - طبقه اول</t>
  </si>
  <si>
    <t>026-32770268</t>
  </si>
  <si>
    <t>کرج - چهارراه هفت تیر - ساختمان بورس و اوراق بهادار طبقه چهارم - واحد 28</t>
  </si>
  <si>
    <t>026-32770316</t>
  </si>
  <si>
    <t xml:space="preserve">كرج- چهارراه هفت تير ، ساختمان بورس اوراق بهادار ، طبقه چهارم ،واحد ٢8 </t>
  </si>
  <si>
    <t>مراغه</t>
  </si>
  <si>
    <t xml:space="preserve">مراغه-خیابان خواجه نصیر شمالی روبروی ساختمان بوعلی پلاک111 ساختمان خواجه نصیر طبقه اول شمالی </t>
  </si>
  <si>
    <t>045-33255003</t>
  </si>
  <si>
    <t>اردبیل،خ دانش، روبروی آموزش پرورش سابق،نبش کوچه اوضی،ساختمان نورا،پ1،ط3</t>
  </si>
  <si>
    <t>B2908</t>
  </si>
  <si>
    <t>Z:\02-Aaza\00-Secure\05- فرم اطلاعات اعضا\12 rd time\کل\توسعه فردا.xlsx</t>
  </si>
  <si>
    <t>خانم سحر رضایی</t>
  </si>
  <si>
    <t>021-88215704</t>
  </si>
  <si>
    <t>تهران، خیابان سئول شمالی، خیابان هفتم، شماره 7</t>
  </si>
  <si>
    <t>خانم مژگان جعفری پیکر</t>
  </si>
  <si>
    <t>021-22038131</t>
  </si>
  <si>
    <t>تهران، خیابان آفریقا، کوچه ناهید غربی، پلاک 56، طبقه 6، واحد 14 جنوبی</t>
  </si>
  <si>
    <t>021-66700344</t>
  </si>
  <si>
    <t>خیابان حافظ، تالار شرکت بورس اوراق بهادار تهران</t>
  </si>
  <si>
    <t>خانم معصومه غلام نژاد</t>
  </si>
  <si>
    <t>021-88677839</t>
  </si>
  <si>
    <t>تهران، چهارراه جهان کودک، نبش کوچه صانعی، پلاک 68</t>
  </si>
  <si>
    <t>خانم مریم کشاورز</t>
  </si>
  <si>
    <t>021-83795156</t>
  </si>
  <si>
    <t>تهران، بلوارمیرداماد، خیابان رودبار غربی، پلاک 10</t>
  </si>
  <si>
    <t>021-88228162</t>
  </si>
  <si>
    <t>تهران، خیابان ولیعصر، تقاطع خیابان طالقانی، مجتمع نور تهران، طبقه 9 اداری، واد 2111</t>
  </si>
  <si>
    <t>خانم حبیبه کردی</t>
  </si>
  <si>
    <t>0263-2745603</t>
  </si>
  <si>
    <t>استان البرز، کرج، چهارراه هفت تیر، ساختمان بورس</t>
  </si>
  <si>
    <t>خانم نیلوفر فتحعلی</t>
  </si>
  <si>
    <t>0263-2770125</t>
  </si>
  <si>
    <t>استان البرز، کرج، چهارراه هفت تیر، ساختمان بورس، طبقه 5، واحد 30</t>
  </si>
  <si>
    <t xml:space="preserve">خانم اعظم زارعی </t>
  </si>
  <si>
    <t>0313-6266736</t>
  </si>
  <si>
    <t>اصفهان، خیابان چهارباغ بالا، مجتمع تجاری اداری کوثر، فاز 2، طبقه 2</t>
  </si>
  <si>
    <t xml:space="preserve"> خانم شهرزاد عزیزی</t>
  </si>
  <si>
    <t xml:space="preserve">0313-6671131 
</t>
  </si>
  <si>
    <t>اصفهان، خیابان چهارباغ بالا، روبروی دادگاه انقلاب، سازمان بورس و اوراق بهادار</t>
  </si>
  <si>
    <t>خانم سارا کاشانی رضائی</t>
  </si>
  <si>
    <t>021-26452586</t>
  </si>
  <si>
    <t>خیابان پاسداران، انتهای اقدسیه، بن بست طاهری، پلاک 2، طبقه 2</t>
  </si>
  <si>
    <t>آبادان</t>
  </si>
  <si>
    <t>خانم نسرین مرادی</t>
  </si>
  <si>
    <t>0615-3220275</t>
  </si>
  <si>
    <t>آباران، میدان انقلاب، ساختمان آرتین، تالار بورس انرژی منطقه آزاد اروند</t>
  </si>
  <si>
    <t>B2955</t>
  </si>
  <si>
    <t>Z:\02-Aaza\00-Secure\05- فرم اطلاعات اعضا\12 rd time\کل\توسعه کشاورزی.xlsx</t>
  </si>
  <si>
    <t>تهران- خیابان فلسطین- پلاک514-طبقه همکف</t>
  </si>
  <si>
    <t>B3002</t>
  </si>
  <si>
    <t>Z:\02-Aaza\00-Secure\05- فرم اطلاعات اعضا\12 rd time\کل\توسعه معاملات کیان.xlsx</t>
  </si>
  <si>
    <t xml:space="preserve">شیراز </t>
  </si>
  <si>
    <t>071-36286905</t>
  </si>
  <si>
    <t>بلوار چمران-روبروی پمپ بنزیم ابیوردی- طبقه فوقانی بانک مسکن</t>
  </si>
  <si>
    <t>071-36281681</t>
  </si>
  <si>
    <t>شیراز  میدان دانشجو ابتدای بلوار چمران کوچه 4 ساختمان بهار طبقه 4 واحد 11</t>
  </si>
  <si>
    <t>0764-4424359</t>
  </si>
  <si>
    <t>کیش -میدان امیر کبیر - بلوار ساحل - برج مالی / اداری آنا -تالار بورس منطقه ای کیش</t>
  </si>
  <si>
    <t>شهرک غرب(قدس) خیابان سپهر پلاک 208</t>
  </si>
  <si>
    <t>اصفهان چهارباغ بالا چهارراه نظر ساختمان بورس طبقه 3 واحد 45</t>
  </si>
  <si>
    <t>B3049</t>
  </si>
  <si>
    <t>Z:\02-Aaza\00-Secure\05- فرم اطلاعات اعضا\12 rd time\کل\جهان سهم.xlsx</t>
  </si>
  <si>
    <t>سید فرید رسولی</t>
  </si>
  <si>
    <t>تهران-تالار معاملانی شرکت بورس</t>
  </si>
  <si>
    <t>فرشید اردبیلیون جهانی</t>
  </si>
  <si>
    <t>تهران-خیابان حافظ جنوبی-کوچه شهید حسین حسنی(سام)-پلاک 10-طبقه دوم</t>
  </si>
  <si>
    <t xml:space="preserve"> سهیلا اردبیلیون جهانی</t>
  </si>
  <si>
    <t>تهران-خیابان بخارست-خیابان دوازدهم-پلاک8-طبقه سوم</t>
  </si>
  <si>
    <t>ملیحه مرادی کمال آباد</t>
  </si>
  <si>
    <t xml:space="preserve">تهران-خیابان نواب- بعد از پل کمیل-خ شهید صفدری-پلاک 48 –طبقه اول-واحد 3 </t>
  </si>
  <si>
    <t>0513-7640709</t>
  </si>
  <si>
    <t>مشهد-بلوارسجاد-خیابان پیام8-پلاک 61-طبقه چهارم-واحد جنوبی</t>
  </si>
  <si>
    <t>343-2472667</t>
  </si>
  <si>
    <t xml:space="preserve"> کرمان-خیابان شهید صدوقی3-نبش کوچه1غربی-کوچه سمت راست جنب کارگزاری مبین سرمایه                                                          </t>
  </si>
  <si>
    <t>زنجان-خیابان سعدی شمالی-روبروی بیمارستان ارتش-ساختمان شمس-طبقه دوم-واحد204</t>
  </si>
  <si>
    <t>قزوین-خیابان دانشگاه-نبش کوچه12-ساختمان حافظ-طبقه دوم</t>
  </si>
  <si>
    <t>B3096</t>
  </si>
  <si>
    <t>Z:\02-Aaza\00-Secure\05- فرم اطلاعات اعضا\12 rd time\کل\حافظ.xlsx</t>
  </si>
  <si>
    <t>آنوشا ابراهیمی</t>
  </si>
  <si>
    <t>خیابان ولیعصر بالاتر از دستگردی(ظفر) کوچه بابک بهرامی پلاک 9</t>
  </si>
  <si>
    <t>B3143</t>
  </si>
  <si>
    <t>Z:\02-Aaza\00-Secure\05- فرم اطلاعات اعضا\12 rd time\کل\خبرگان سهام.xlsx</t>
  </si>
  <si>
    <t>021-42382</t>
  </si>
  <si>
    <t>میدان ونک-خیابان گاندی-کوچه21پلاک7</t>
  </si>
  <si>
    <t>021-88383577</t>
  </si>
  <si>
    <t>میدان ونک-خیابان گاندی-کوچه21پلاک7 - طبقه دوم</t>
  </si>
  <si>
    <t>021-88798023</t>
  </si>
  <si>
    <t>بلوار آفریقا- پایین تر از چهار راه جهان کودک -ساختمان 20 آفریقا-طبقه 7</t>
  </si>
  <si>
    <t>021-66704076</t>
  </si>
  <si>
    <t xml:space="preserve">خیابان حافظ- تالار مرکزی بورس و اوراق بهادار </t>
  </si>
  <si>
    <t>021-66717760</t>
  </si>
  <si>
    <t xml:space="preserve">خ جمهوری–خاور چهارراه سی تیر–کوی نوبهار– پلاک35 طبقه 4–  واحد 10 </t>
  </si>
  <si>
    <t>028-33358808</t>
  </si>
  <si>
    <t>خ فردوسی شمالی- روبروی بیمارستان دهخدا- ساختمان قائم- ط3- واحد5</t>
  </si>
  <si>
    <t>051-38529908</t>
  </si>
  <si>
    <t xml:space="preserve">میدان تقی آباد – مجتمع تجاری زیسـت خاو –  طبقه 1+  -  واحد 4020 </t>
  </si>
  <si>
    <t>026-32770071-7</t>
  </si>
  <si>
    <t xml:space="preserve">م هفت تیر– آغاز بلوار دانش آموز– ساختمان تالار بورس  کرج– ط1-واحد5   </t>
  </si>
  <si>
    <t>0764-4422606</t>
  </si>
  <si>
    <t xml:space="preserve">میدان امیرکبیر-  بلوار ساحل- بـرج  آنا– ساختمان تالار بورس کیش– ط2 </t>
  </si>
  <si>
    <t>031-36670695</t>
  </si>
  <si>
    <t xml:space="preserve">بلوار چهار باغ بالا–  شمال چهار راه نظر– ساختمان تالار بورس اصفهان- ط3 </t>
  </si>
  <si>
    <t>B3190</t>
  </si>
  <si>
    <t>Z:\02-Aaza\00-Secure\05- فرم اطلاعات اعضا\12 rd time\کل\دلیران پارس.xlsx</t>
  </si>
  <si>
    <t>محمدسعید عظیمی</t>
  </si>
  <si>
    <t>بلوار آفریقا- بالاتر از ظفر-کوچه نور-پلاک6</t>
  </si>
  <si>
    <t>تالار حافظ-خ جمهوری -تقاطع جمهوری وحافظ -خ حافظ -شرکت بورس</t>
  </si>
  <si>
    <t>خ عباس آباد-روبروی حلال احمر-ساختمان کیانمهر-ط6</t>
  </si>
  <si>
    <t>B3237</t>
  </si>
  <si>
    <t>Z:\02-Aaza\00-Secure\05- فرم اطلاعات اعضا\12 rd time\کل\دنیای خبره.xlsx</t>
  </si>
  <si>
    <t>فروغ شاه محمدی</t>
  </si>
  <si>
    <t>66724001-2</t>
  </si>
  <si>
    <t>مجید سیدی</t>
  </si>
  <si>
    <t>66741779</t>
  </si>
  <si>
    <t>مریم اسدالهی</t>
  </si>
  <si>
    <t>66726572</t>
  </si>
  <si>
    <t>سارا اعتمادی عیدگاهی</t>
  </si>
  <si>
    <t>B3284</t>
  </si>
  <si>
    <t>Z:\02-Aaza\00-Secure\05- فرم اطلاعات اعضا\12 rd time\کل\دنیای نوین.xlsx</t>
  </si>
  <si>
    <t>خیابان حافظ سازمان بورس و اوراق بهادار تهران</t>
  </si>
  <si>
    <t>خیابان حافظ جنب ساختمان بورس کوچه حسني پلاک 10 طبقه دوم</t>
  </si>
  <si>
    <t>B3331</t>
  </si>
  <si>
    <t>Z:\02-Aaza\00-Secure\05- فرم اطلاعات اعضا\12 rd time\کل\راهبرد سرمایه گذاری ایران سهام.xlsx</t>
  </si>
  <si>
    <t>اشکان بدیعی</t>
  </si>
  <si>
    <t>خیابان حافظ بعد از جمهوری کوچه ایرانیان پلاک 2 طبقه2</t>
  </si>
  <si>
    <t>مصطفی باقرزاده چم</t>
  </si>
  <si>
    <t>خیابان حافظ بعد از جمهوری شرکت بورس اور اق بهادار</t>
  </si>
  <si>
    <t>سعیده بهزاد</t>
  </si>
  <si>
    <t>خیابان حافظ بعد ازجمهوری کوچه ایرانیان پلاک طبقه3</t>
  </si>
  <si>
    <t>رقیه امینی</t>
  </si>
  <si>
    <t>فاطمه حسن نژاد</t>
  </si>
  <si>
    <t>اصفهان چهارراه نظر سازمان بورس طبقه3</t>
  </si>
  <si>
    <t>یحیی عزیززاده</t>
  </si>
  <si>
    <t>ارومیه ، خیابان برق ، شرکت بورس اوراق بهادار</t>
  </si>
  <si>
    <t>معصومه دفتری</t>
  </si>
  <si>
    <t>کرمانشاه ، بلوار بهشتی ، شرکت بورس اوراق بهادار</t>
  </si>
  <si>
    <t>ملیحه پاک</t>
  </si>
  <si>
    <t>بیرجند سه راه اسدی شرکت بورس</t>
  </si>
  <si>
    <t>رضا نوری تبار نشلی</t>
  </si>
  <si>
    <t>ساری خیابان فرهنگ کوی قلیچ مجتمع توسعه</t>
  </si>
  <si>
    <t>خیابان حافظ بعادازجمهوری کوچه ایرانیان پلاک 2طبقه2</t>
  </si>
  <si>
    <t>خیابان فلسطین نبش غزائی عتیق شماره 463</t>
  </si>
  <si>
    <t>سیدحبیب موسوی</t>
  </si>
  <si>
    <t>B3378</t>
  </si>
  <si>
    <t>Z:\02-Aaza\00-Secure\05- فرم اطلاعات اعضا\12 rd time\کل\راهنمای سرمایه گذاران.xlsx</t>
  </si>
  <si>
    <t>خ حافظ شرکت بورس تهران</t>
  </si>
  <si>
    <t>شهرک غرب بلوار فرحزادی خ حافظی پ48 طبقه اول واحد 1</t>
  </si>
  <si>
    <t>0.51-37650901-3</t>
  </si>
  <si>
    <t>مشهد - بولوار سجاد - خیابان بزرگمهر شمالی 2 - پ38 - طبقه 2</t>
  </si>
  <si>
    <t>0411-5427653</t>
  </si>
  <si>
    <t>تبريز: خ ارتش جنوبي،ساختمان پست مرکزي،تالار بورس تبريز، ط2</t>
  </si>
  <si>
    <t>قم: خ 19 دی، نبش کوچه 31، ساختمان آقایی، طبقه سوم، واحد 5</t>
  </si>
  <si>
    <t>0764-4423722</t>
  </si>
  <si>
    <t>کيش:ميدان اميرکبير، بلوار ساحل، مرکز مالي کيش، طبقه 2</t>
  </si>
  <si>
    <t>کرج: چهارراه هفت تیر، ساختمان بورس، طبقه5، واحد31</t>
  </si>
  <si>
    <t>چهارباغ بالا، چهارراه نظر، بورس منطقه­اي اصفهان</t>
  </si>
  <si>
    <t>0451-2253222</t>
  </si>
  <si>
    <t xml:space="preserve">اردبیل: میدان شریعتی خ هلال احمر جنب بانک ملت ساختمان ابی زاده ط دوم </t>
  </si>
  <si>
    <t>0561-2210225</t>
  </si>
  <si>
    <t xml:space="preserve">خ منتظری سه راه اسدی تالار منطقه ای خراسان جنوبی طبقه همکف </t>
  </si>
  <si>
    <t>مبارکه، شهید نیکبخت، کوچه صحرا، بلوار ولایت، پلاک 0، طبقه 2</t>
  </si>
  <si>
    <t>شهرک غرب بلوار فرحزادی خ حافظی پ48 طبقه دوم واحد 3</t>
  </si>
  <si>
    <t>B3425</t>
  </si>
  <si>
    <t>Z:\02-Aaza\00-Secure\05- فرم اطلاعات اعضا\12 rd time\کل\رضوی.xlsx</t>
  </si>
  <si>
    <t>B3472</t>
  </si>
  <si>
    <t>Z:\02-Aaza\00-Secure\05- فرم اطلاعات اعضا\12 rd time\کل\ساوآفرین.xlsx</t>
  </si>
  <si>
    <t>سعادت آباد- خیابان علامه جنوبی- کوچه حق طلب غربی- پلاک 31- واحد یک</t>
  </si>
  <si>
    <t>خیابان حافظ-شرکت بورس اوراق بهادار</t>
  </si>
  <si>
    <t>تالار کرج</t>
  </si>
  <si>
    <t>B3519</t>
  </si>
  <si>
    <t>Z:\02-Aaza\00-Secure\05- فرم اطلاعات اعضا\12 rd time\کل\سپهرباستان.xlsx</t>
  </si>
  <si>
    <t>88854266-68</t>
  </si>
  <si>
    <t>B3566</t>
  </si>
  <si>
    <t>Z:\02-Aaza\00-Secure\05- فرم اطلاعات اعضا\12 rd time\کل\ستاره جنوب.xlsx</t>
  </si>
  <si>
    <t>علی قاسمی</t>
  </si>
  <si>
    <t>تهران خیابان طالقانی خ انزلی پلاک 17</t>
  </si>
  <si>
    <t>اسماعیل محمدی سالاری</t>
  </si>
  <si>
    <t>جلال الدین دلاوری پور</t>
  </si>
  <si>
    <t>پویا محمدی</t>
  </si>
  <si>
    <t>اهواز، تالار منطقه</t>
  </si>
  <si>
    <t>اهواز، خیابان سقراط شرقی، جنب شعبه دوم تامین اجتماعی، پلاک 49</t>
  </si>
  <si>
    <t>B3613</t>
  </si>
  <si>
    <t>Z:\02-Aaza\00-Secure\05- فرم اطلاعات اعضا\12 rd time\کل\سرمایه گذاری ملی ایران.xlsx</t>
  </si>
  <si>
    <t>263-2770334-5</t>
  </si>
  <si>
    <t>میدان هفت تیر- ساختمان مدائن- سازمان بورس اوراق بهادار- طبقه 3- واحد20</t>
  </si>
  <si>
    <t>خیابان کریمخان زند- خیابان فلسطین- چهارراه اردیبهشت- ساختمان آذر- طبقه4جنوبی</t>
  </si>
  <si>
    <t>بلوار خیام- خیابان پیام- کوچه پیام8- پلاک54- طبقه 1شمالی</t>
  </si>
  <si>
    <t>یزد- بلوار جمهوری اسلامی- نرسیده به کوچه شرق- طبقه فوقانی بانک صنعت و معدن</t>
  </si>
  <si>
    <t>کرمان بلوار جمهوری چهارراه فرهنگیان جنب هتل پارس مجتمع تجاری سایه طبقه ۲</t>
  </si>
  <si>
    <t>خیابان ارتش جنوبی- ساختمان پست مرکزی- طبقه دوم- سازمان بورس اوراق بهادار</t>
  </si>
  <si>
    <t>اردبیل خیابان دانش بالاتر از راهنمایی و رانندگی ،جنب بانک توسعه تعاون،ساختمان عرشیا ،طبقه سوم</t>
  </si>
  <si>
    <t>چهارراه میکائیل- بلوار حافظ- چهارراه پورسینا- ساختمان رازی- طبقه اول سمت راست</t>
  </si>
  <si>
    <t>ابتدای خیابان چهارباغ- مجتمع تجاری کوثر- طبقه4- واحد601</t>
  </si>
  <si>
    <t>خ فرهنگ روبروی کوی توکلی_نبش کوچه سید پور_مجتمع سینا-طبقه5-واحد23</t>
  </si>
  <si>
    <t>B3660</t>
  </si>
  <si>
    <t>Z:\02-Aaza\00-Secure\05- فرم اطلاعات اعضا\12 rd time\کل\سرمایه و دانش.xlsx</t>
  </si>
  <si>
    <t>021-42548</t>
  </si>
  <si>
    <t>تهران-شهرک غرب-خیابان خوردین-خیابان توحید یکم-شماره 91</t>
  </si>
  <si>
    <t>تهران - خیابان حافظ - شرکت بورس اوراق بهادار تهران</t>
  </si>
  <si>
    <t>041-35427732</t>
  </si>
  <si>
    <t>تبریز - خیابان ارتش جنوبی - ساختمان پست- طبقه دوم - تالار بورس</t>
  </si>
  <si>
    <t>083-38234051</t>
  </si>
  <si>
    <t>کرمانشاه - بلوار شهید بهشتی - مقابل سینما - تالار بورس منطقه ای کرمانشاه</t>
  </si>
  <si>
    <t>044-33477193</t>
  </si>
  <si>
    <t>ارومیه - خیابان برق - نرسیده به چهار راه آپادانا - جنب اداره کل تربیت بدنی - سازمان بورس اوراق بهادار</t>
  </si>
  <si>
    <t>024-33469940</t>
  </si>
  <si>
    <t>زنجان - مجتمع ادارات - ابتدای اتوبان گاوازنگ - بورس منطقه ای زنجان</t>
  </si>
  <si>
    <t>026-32749848</t>
  </si>
  <si>
    <t>کرج - میدان هفت تیر - ساختمان بورس اوراق بهادار</t>
  </si>
  <si>
    <t>041-35410150</t>
  </si>
  <si>
    <t>تبریز - خیابان ارتش جنوبی - روبروی ساختمان مرکزی پست - پلاک 457 - طبقه چهارم</t>
  </si>
  <si>
    <t>044-33478064</t>
  </si>
  <si>
    <t>ارومیه- خیابان سربازان گمنام- برج آسمان- طبقه 5- واحد 36</t>
  </si>
  <si>
    <t>021-66743088</t>
  </si>
  <si>
    <t>تهران - خیابان حافظ - بعد از خیابان جمهوری - خیابان کامران صالح - شماره بیست - طبقه دوم</t>
  </si>
  <si>
    <t>031-36670727</t>
  </si>
  <si>
    <t xml:space="preserve">اصفهان - خیابان چهار باغ بالا - چهارراه نظر- تالار بورس منطقه ای اصفهان </t>
  </si>
  <si>
    <t>034-32435446</t>
  </si>
  <si>
    <t>کرمان-خیابان هزار و یک شب- نبش کوچه 15- طبقه اول- واحد جنوبی</t>
  </si>
  <si>
    <t>031-36280949</t>
  </si>
  <si>
    <t>اصفهان - خیابان چهار باغ بالا - چهارراه نظر- مجتمع تجاری ماکان- طبقه چهارم</t>
  </si>
  <si>
    <t>B3707</t>
  </si>
  <si>
    <t>Z:\02-Aaza\00-Secure\05- فرم اطلاعات اعضا\12 rd time\کل\سهام بارز.xlsx</t>
  </si>
  <si>
    <t>خیابان حافظ کوچه سیمی پ 37 ط 2 شرقی</t>
  </si>
  <si>
    <t>تهران خیابان حافظ تالار  حافظ</t>
  </si>
  <si>
    <t>کرج ، چهارراه هفت تیر ، ابتدای بلوار شهدای دانش آموز ساختمان مدائن طبقه دوم واحد 8</t>
  </si>
  <si>
    <t>اصفهان ، خیابان میر ، نرسیده به پل میر  ، ساختمان افق ، طبقه دوم</t>
  </si>
  <si>
    <t>B3754</t>
  </si>
  <si>
    <t>Z:\02-Aaza\00-Secure\05- فرم اطلاعات اعضا\12 rd time\کل\سهام پژوهان شایان.xlsx</t>
  </si>
  <si>
    <t>سمیه جوهریان</t>
  </si>
  <si>
    <t>خیابان حافظ انتهای پل دوم بن بست ایرانیان پلاک 2 طبقه 6</t>
  </si>
  <si>
    <t>خیابان کامرانیه شمالی تقاطع فرمانیه غربی پلاک1جنب بانک پارسیان</t>
  </si>
  <si>
    <t>خیابان ولی عصر-پایین تر از میدان منیریه-نرسیده به پل امیربهادر-مجتمع تجاری ولی عصر-طبقه3-واحد403</t>
  </si>
  <si>
    <t>خیابان حافظ انتهای پل دوم شرکت بورس تالار</t>
  </si>
  <si>
    <t>B3801</t>
  </si>
  <si>
    <t>Z:\02-Aaza\00-Secure\05- فرم اطلاعات اعضا\12 rd time\کل\سهام گستران شرق.xlsx</t>
  </si>
  <si>
    <t>021-66756910</t>
  </si>
  <si>
    <t>تهران خیابان جمهوری , بعد از پل حافظ , کوچه نوبهار , ساختمان طوبی طبقه 6 واحد 18</t>
  </si>
  <si>
    <t>021-88373584</t>
  </si>
  <si>
    <t>تهران شهرک غرب بلوارفرحزادی بلوار نورانی پلاک60</t>
  </si>
  <si>
    <t>051-37650242</t>
  </si>
  <si>
    <t>مشهد بلوار جانباز مجتمع نیکا طبقه هشتم</t>
  </si>
  <si>
    <t>031-36670744</t>
  </si>
  <si>
    <t xml:space="preserve">اصفهان ،چهارراه نظر ، تالار بورس منطقه ای اصفهان 
</t>
  </si>
  <si>
    <t>نیشابور</t>
  </si>
  <si>
    <t>051-42232606-8</t>
  </si>
  <si>
    <t>نیشابور خ 15خرداد ساختمان پارسه طبقه 2 واحد 204و205</t>
  </si>
  <si>
    <t>0764-4425747</t>
  </si>
  <si>
    <t>کیش برج مالی آنا طبقه 3</t>
  </si>
  <si>
    <t>054-32438524</t>
  </si>
  <si>
    <t>زاهدان سه راه دانش تالاربورس اوراق بهادار</t>
  </si>
  <si>
    <t>051-57225416</t>
  </si>
  <si>
    <t xml:space="preserve">گناباد خیابان امام خمینی2 جنب شهرداری مرکزی ساختمان پاستور طبقه سوم </t>
  </si>
  <si>
    <t>میدان شریعتی خیابان میرزاده عشقی بعد از سی متری شکریه روبروی تالار منطقه­ای همدان ساختمان سپهر طبقه دوم واحد8</t>
  </si>
  <si>
    <t>B3848</t>
  </si>
  <si>
    <t>Z:\02-Aaza\00-Secure\05- فرم اطلاعات اعضا\12 rd time\کل\سهم آذین.xlsx</t>
  </si>
  <si>
    <t>خیابان حافظ - ساختمان بورس - داخلی 444</t>
  </si>
  <si>
    <t>88515748-9</t>
  </si>
  <si>
    <t>میدان آرژانتین – ابتدای بخارست – پلاک 49 –طبقه 3 واحد 2</t>
  </si>
  <si>
    <t>22903707-8</t>
  </si>
  <si>
    <t>خیابان شریعتی – خیابان ظفر – طبقه 2 واحد4 پلاک 70</t>
  </si>
  <si>
    <t>میدان فردوسی – خیابان سپهبد قرنی – پلاک 49 طبقه دوم واحد شمال شرقی</t>
  </si>
  <si>
    <t>میدان آرژانتین -بلوار بهاران -نبش کوچه 23 ام پلاک 16 طبقه 4 واحد20</t>
  </si>
  <si>
    <t>B3895</t>
  </si>
  <si>
    <t>Z:\02-Aaza\00-Secure\05- فرم اطلاعات اعضا\12 rd time\کل\سهم آشنا.xlsx</t>
  </si>
  <si>
    <t>جمهوری،تالار حافظ شرکت بورس اوراق بهادار تهران</t>
  </si>
  <si>
    <t>سعادت آباد،بالاتر ازمیدان کاج،ک8،پ27،ط همکف</t>
  </si>
  <si>
    <t>سعادت آباد،بالاتر ازمیدان کاج،ک8،پ27،ط اول</t>
  </si>
  <si>
    <t>همت غرب،جنت آباد شمالی،ساختمان بانک شهر،ط2</t>
  </si>
  <si>
    <t>خ مطهری،خ لارستان،ک افتخار،پ13،ط همکف،واحد1</t>
  </si>
  <si>
    <t>جمهوری بعد از چهارراه سی تیر،ک نوبهار،پ35،ط3،واحد5</t>
  </si>
  <si>
    <t>031-36674516</t>
  </si>
  <si>
    <t>اصفهان،چهارباغ بالا،چهرراه نظر،ساختمان بورس منطقه ای اصفهان،ط3،واحد9</t>
  </si>
  <si>
    <t>031-37772328</t>
  </si>
  <si>
    <t>اصفهان،بلوار کشاورز،جنب پمپ بنزین،سه راه سیمین،ساختمان اداری تجاری پاسارگاد،طبقه6،واحد32</t>
  </si>
  <si>
    <t>0263-2770051</t>
  </si>
  <si>
    <t>کرج،چهارراه هفت تیر،ابتدای بلوار دانش آموز،ساختمان بورس منطقه ای کرج،طبقه6،واحد36</t>
  </si>
  <si>
    <t>0764-4422667</t>
  </si>
  <si>
    <t>کیش،میدان امیرکبیر،ساختمان مالی کیش،بورس منطقه ای کیش،طبقه2،واحد9</t>
  </si>
  <si>
    <t>013-33254622</t>
  </si>
  <si>
    <t>رشت،بلوار معلم،روبروی استانداری،ساختمان پارس،ط4،واحد8</t>
  </si>
  <si>
    <t>011-33369467</t>
  </si>
  <si>
    <t>ساری،بلوار پاسداران،جنب اداره بازرگانی،ساختمان تعاونی عام کشاورزان،طبقه2،واحد6</t>
  </si>
  <si>
    <t>011-44262347</t>
  </si>
  <si>
    <t>آمل،خیابان امام خمینی،ساختمان نورزاد،پلاک46</t>
  </si>
  <si>
    <t>051-37632929</t>
  </si>
  <si>
    <t>مشهد،خیابان کوه سنگی،نبش کوه سنگی17،تالار اختصاصی کارگزاران رضوی</t>
  </si>
  <si>
    <t>041-35429448</t>
  </si>
  <si>
    <t>تبریز،خیابان ارتش،تالار منطقه ای شهرستان تبریز</t>
  </si>
  <si>
    <t>071-36263476</t>
  </si>
  <si>
    <t>شیراز، میدان دانشجو، ابتدای بلوار چمران، روبروی پمپ بنزین ابیوردی، طبقه فوقانی بانک مسکن</t>
  </si>
  <si>
    <t>071-36252411</t>
  </si>
  <si>
    <t>خیابان معالی آباد، روبروی پاسگاه ساختمان کاتیگا طبقه ششم واحد 604</t>
  </si>
  <si>
    <t>سعادت آباد،بالاتر ازمیدان کاج،ک8،پ27،ط دوم</t>
  </si>
  <si>
    <t>031-37886921</t>
  </si>
  <si>
    <t>شعبه بورس کالای اصفهان،ابتدای اتوبان ذوب آهن،بلوار شفق،کوی شهید انصاری،بورس کالای ایران</t>
  </si>
  <si>
    <t>013-24422671</t>
  </si>
  <si>
    <t>گیلان،جاده رشت-انزلی،کیلومتر 5 جاده زیبا کنار</t>
  </si>
  <si>
    <t>0764-4453452</t>
  </si>
  <si>
    <t>شعبه بورس کالای کیش،برج صدف،بلوکC،واحد105</t>
  </si>
  <si>
    <t>کانادا</t>
  </si>
  <si>
    <t>تورنتو</t>
  </si>
  <si>
    <t>نمایندگی خارج از کشور</t>
  </si>
  <si>
    <t>001-416-5515960</t>
  </si>
  <si>
    <t xml:space="preserve">88 Forest , Grove Drive , Toronto , Ontario, M2K1Z7 </t>
  </si>
  <si>
    <t>انگلیس</t>
  </si>
  <si>
    <t>لندن</t>
  </si>
  <si>
    <t>0044-7590022918</t>
  </si>
  <si>
    <t>65Knightbridge,London,United kingdom</t>
  </si>
  <si>
    <t>خیابان شریعتی، چهارراه قدوسی، خیابان قدوسی، جنب مسجد،بانک حکمت ایرانیان</t>
  </si>
  <si>
    <t>محمد فهیم</t>
  </si>
  <si>
    <t>خیابان شریعتی، خیابان کلاهدوز، بعد از رستوران فارسی، بانک حکمت ایرانیان</t>
  </si>
  <si>
    <t>خیابان پیروزی، ایستگاه صد دستگاه، بانک حکمت ایرانیان</t>
  </si>
  <si>
    <t>تهرانسر، بلوار اصلی، بین خیابان 33 و 32 ، بانک حکمت ایرانیان</t>
  </si>
  <si>
    <t>خیابان میرداماد، برج اسکان ، شعبه بانك حکمت ایرانیان</t>
  </si>
  <si>
    <t>B3942</t>
  </si>
  <si>
    <t>Z:\02-Aaza\00-Secure\05- فرم اطلاعات اعضا\12 rd time\کل\سهم یار.xlsx</t>
  </si>
  <si>
    <t>حبیب حسین زاده</t>
  </si>
  <si>
    <t>تهران , میدان آرژانتین , خیابان بهاران , کوچه ٢٣ , پلاک ١ , واحد١</t>
  </si>
  <si>
    <t>ابراهیم محمدی</t>
  </si>
  <si>
    <t>0261-2777043</t>
  </si>
  <si>
    <t>کرج ,میدان هفت تیر , ساختمان مدائن , طبقه ٥ , واحد ٣٠</t>
  </si>
  <si>
    <t>پانته آ یارجانی</t>
  </si>
  <si>
    <t>تهران- خیابان حافظ جنوبی- بعد پل دوم ساختمان بورس</t>
  </si>
  <si>
    <t>B3989</t>
  </si>
  <si>
    <t>Z:\02-Aaza\00-Secure\05- فرم اطلاعات اعضا\12 rd time\کل\سی ولکس.xlsx</t>
  </si>
  <si>
    <t xml:space="preserve">تهران بالاتر از میدان ولیعصر جنب سینمااستقلال کوچه حسینی پلاک 20 طبقه دوم </t>
  </si>
  <si>
    <t>كيش</t>
  </si>
  <si>
    <t>0764-4453591</t>
  </si>
  <si>
    <t>جزیره کیش، برج صدف، طبقه همکف، بلوک C</t>
  </si>
  <si>
    <t xml:space="preserve">تهران خيابان حافظ تالار معاملات بورس اوراق بهادار </t>
  </si>
  <si>
    <t>تهران - سعادات آباد ميدان سرو خيابان بخشايش  رياضي خيابان 13 غربي پلاك 69</t>
  </si>
  <si>
    <t xml:space="preserve">تبريز </t>
  </si>
  <si>
    <t xml:space="preserve">تبريز  تالار منطقه اي اذربايجان شرقي </t>
  </si>
  <si>
    <t xml:space="preserve">اهواز - کیان پارس خیابان 14 غربی  فاز 2 نبش ایدون تالاربورس  منطقه ای استان خوزستان </t>
  </si>
  <si>
    <t>B4036</t>
  </si>
  <si>
    <t>Z:\02-Aaza\00-Secure\05- فرم اطلاعات اعضا\12 rd time\کل\سیماب گون.xlsx</t>
  </si>
  <si>
    <t>88173563-81-78</t>
  </si>
  <si>
    <t>خیابان خرمشهر (آپادانا) -جنب شهرداری- پلاک 35- طبقه4</t>
  </si>
  <si>
    <t>خیابان جمهوری بعداز سی تیر کوچه نوبهار ساختمان طوبی طبقه 6واحد17</t>
  </si>
  <si>
    <t>خیابان خرمشهر (آپادانا) -جنب شهرداری- پلاک 35- طبقه5</t>
  </si>
  <si>
    <t>خیابان حافظ تالار بورس اوراق بهادار تهران</t>
  </si>
  <si>
    <t>B4083</t>
  </si>
  <si>
    <t>Z:\02-Aaza\00-Secure\05- فرم اطلاعات اعضا\12 rd time\کل\سینا.xlsx</t>
  </si>
  <si>
    <t>88924977-80</t>
  </si>
  <si>
    <t>تهران - خیابان کریمخان - بعد از تقاطع حافظ- پارک بهجت آباد - خ گلابی - پلاک 12 - ساختمان علوی - طبقه اول</t>
  </si>
  <si>
    <t>جزیره کیش</t>
  </si>
  <si>
    <t>0764-4453572 - 4</t>
  </si>
  <si>
    <t>جزیره کیش - برج صدف - تالار بورس کالا - واحد 802</t>
  </si>
  <si>
    <t>0171-2228079</t>
  </si>
  <si>
    <t>استان گلستان - شهرستان گرگان - خیابان بهشتی - روبروی دانشگاه منابع طبیعی - تالار بورس کالا</t>
  </si>
  <si>
    <t>B4130</t>
  </si>
  <si>
    <t>Z:\02-Aaza\00-Secure\05- فرم اطلاعات اعضا\12 rd time\کل\شاخص سهام.xlsx</t>
  </si>
  <si>
    <t>021-66750638</t>
  </si>
  <si>
    <t>تهران- خ جمهوری-خ 30 تیر- نبش کوچه رستمی جاهد- پلاک 67</t>
  </si>
  <si>
    <t>021-88797883</t>
  </si>
  <si>
    <t>تهران-خیابان آفریقا-پایین تر از چهارراه جهان کودک-نبش خیابان 25-ساختمان شماره 29 آفریقا-طبقه 7-واحد 36</t>
  </si>
  <si>
    <t>021-66574436</t>
  </si>
  <si>
    <t>تهران-خ انقلاب-خ جمال زاده جنوبی-کوچه رشتچی-پلاک 36-طبقه 1</t>
  </si>
  <si>
    <t>021-66723599</t>
  </si>
  <si>
    <t>خ حافظ- تالار معاملات بورس</t>
  </si>
  <si>
    <t>میدان فردوسی- خ اشرفی اصفهانی- جنب بانک سامان- ط 3-</t>
  </si>
  <si>
    <t>083-37295081</t>
  </si>
  <si>
    <t>کرمانشاه-چهارراه هلال احمر جنب کارواش بوش مجتمع تجاری-اداری محمد طبقه 2</t>
  </si>
  <si>
    <t>083-38254507</t>
  </si>
  <si>
    <t>کرمانشاه-بلوار شهید بهشتی-روبه روی بانک صنعت و معدن-بورس منطقه ای کرمانشاه-ط اول</t>
  </si>
  <si>
    <t>B4177</t>
  </si>
  <si>
    <t>Z:\02-Aaza\00-Secure\05- فرم اطلاعات اعضا\12 rd time\کل\شهر.xlsx</t>
  </si>
  <si>
    <t>88481651-9</t>
  </si>
  <si>
    <t>تهران- خیابان خالد اسلامبولی(وزرائ سابق) کوچه بیستم- پلاک 1</t>
  </si>
  <si>
    <t>26762399-52</t>
  </si>
  <si>
    <t>تهران - سعادت آباد- بین میدان کاج و فرهنگ(بلوار سرو شرقی) روبه روی بیمارستان پارسیان- نبش کوچه رشادت-پلاک6- طبقه 3</t>
  </si>
  <si>
    <t>تهران- خیابان طالقانی- تقاطع ولی عصر- مجتمع تجاری اداری نور تهران-طبقه دوم اداری-واحد 1402</t>
  </si>
  <si>
    <t>031-32121370-3</t>
  </si>
  <si>
    <t>اصفهان- میدان امام حسین- روبروی شهرداری اصفهان-مجتمع ارگ جهان نما-طبقه4-فاز 3 - واحد4</t>
  </si>
  <si>
    <t>تهران- خیابان خالد اسلامبولی(وزرائ سابق) کوچه هفتم- پلاک 26</t>
  </si>
  <si>
    <t>88226143-44</t>
  </si>
  <si>
    <t>تهران- خیابان طالقانی- تقاطع ولی عصر- مجتمع تجاری اداری نور تهران-طبقه هشتم اداری-واحد 2002</t>
  </si>
  <si>
    <t>66732386-88</t>
  </si>
  <si>
    <t>تهران- خیابان حافظ شماره 192</t>
  </si>
  <si>
    <t>031-36671139</t>
  </si>
  <si>
    <t>اصفهان- چهارباغ بالا- چهارراه نظر روبه روی دادگاه انقلاب</t>
  </si>
  <si>
    <t>B4224</t>
  </si>
  <si>
    <t>Z:\02-Aaza\00-Secure\05- فرم اطلاعات اعضا\12 rd time\کل\صبا تأمین.xlsx</t>
  </si>
  <si>
    <t>میدان ارژانتین خیابان احمد قصیر خیابان ششم پلاک 34</t>
  </si>
  <si>
    <t>خیابان 4 باغ ،چهار راه نظر ساختمان بورس و اوراق بهادار</t>
  </si>
  <si>
    <t>0764-4420808</t>
  </si>
  <si>
    <t>کیش میدان امیرکبیر بلوار ساحل ساختمان مالی کیش طبقه دوم</t>
  </si>
  <si>
    <t>چهارراه خیام انتهای پیام 10 مجتمع تجاری پیام واحد 104</t>
  </si>
  <si>
    <t>کرج چهار راه هفت تیر تالار بورس منطقه ای کرج طبقه همکف</t>
  </si>
  <si>
    <t>گرگان میدان ولیعصر (عج) برج سرمایه طبقه 9 واحد 94</t>
  </si>
  <si>
    <t>B4271</t>
  </si>
  <si>
    <t>Z:\02-Aaza\00-Secure\05- فرم اطلاعات اعضا\12 rd time\کل\صبا جهاد.xlsx</t>
  </si>
  <si>
    <t xml:space="preserve">ژینوس قهرمانی </t>
  </si>
  <si>
    <t>خیابان فلسطین خیابان بزرگمهر نبش سرپرست پلاک38</t>
  </si>
  <si>
    <t xml:space="preserve">ناصر خدامی </t>
  </si>
  <si>
    <t>خیابان شهید فرحزادی بالاتر از میدان کتاب نبش آسمان غربی پ107 ط 3 واحد6</t>
  </si>
  <si>
    <t xml:space="preserve">افسانه پریشان </t>
  </si>
  <si>
    <t xml:space="preserve">خیابان حافظ تالار حافظ </t>
  </si>
  <si>
    <t xml:space="preserve">عبدالحسین انصاری </t>
  </si>
  <si>
    <t>ولیعصر ساختمان ایرانیان ط 4 واحد 7</t>
  </si>
  <si>
    <t xml:space="preserve">زهرا جباری چاری </t>
  </si>
  <si>
    <t xml:space="preserve">پاسداران تقاطع شهید لواسانی فرمانیه برج آسمان پ523 طبقه همکف </t>
  </si>
  <si>
    <t xml:space="preserve">بهاره شعبانی </t>
  </si>
  <si>
    <t>خیابان معلم کوچه دانش 2 ساختمان کاسپین ط 4 واحد 14</t>
  </si>
  <si>
    <t xml:space="preserve">ساری </t>
  </si>
  <si>
    <t xml:space="preserve">حسین رجب زاده </t>
  </si>
  <si>
    <t>ساری خیابان 15 خرداد ساختمان آپادانا ط 3 واحد8</t>
  </si>
  <si>
    <t>محمدرضا عبداله پو ر</t>
  </si>
  <si>
    <t>خ امیر مازندرانی روبه روی درب ساختمان سپید ط 4</t>
  </si>
  <si>
    <t xml:space="preserve">سبزوار </t>
  </si>
  <si>
    <t xml:space="preserve">محمد فاضل هاشمی </t>
  </si>
  <si>
    <t>خیابان سلمان فارسی بین سلمان فارسی 13 و 15 پلاک 107</t>
  </si>
  <si>
    <t xml:space="preserve">نوشهر </t>
  </si>
  <si>
    <t xml:space="preserve">علیرضا اکبری </t>
  </si>
  <si>
    <t xml:space="preserve">میدان همافران ابتدای خ پانزده خرداد ساختمان ایلیا استیل ط سوم </t>
  </si>
  <si>
    <t xml:space="preserve">کاشان </t>
  </si>
  <si>
    <t xml:space="preserve">مهدی ابریشمی موحد </t>
  </si>
  <si>
    <t>خیابان آیت ا... کاشانی مجتمع بازرگانی اخوان طبقه اول واحد 3</t>
  </si>
  <si>
    <t>B4318</t>
  </si>
  <si>
    <t>Z:\02-Aaza\00-Secure\05- فرم اطلاعات اعضا\12 rd time\کل\فارابی.xlsx</t>
  </si>
  <si>
    <t>031-36673246</t>
  </si>
  <si>
    <t>اصفهان-چهارباغ بالا-پایین تر از چهار راه نظر -تالار  بورس  منطقه ای اصفهان-طبقه همکف</t>
  </si>
  <si>
    <t>031-37755836</t>
  </si>
  <si>
    <t>اصفهان-سه راه سیمین - جنب پمپ بنزین- ساختمان پاسارگاد-طبقه دوم-واحد12</t>
  </si>
  <si>
    <t>021-66717321</t>
  </si>
  <si>
    <t>تهران- خیابان حافظ - سازمان بورس تهران</t>
  </si>
  <si>
    <t>مرتضی محمدی</t>
  </si>
  <si>
    <t>021-88557274</t>
  </si>
  <si>
    <t>تهران-خیابان سیدجمال الدین اسدآبادی-خیابان11-خیابان فراهانی پور-پ12-ط سوم شمالی</t>
  </si>
  <si>
    <t>021-1561</t>
  </si>
  <si>
    <t>شهرک غرب-بلوار خوردین-توحید3 پلا3واحد2</t>
  </si>
  <si>
    <t>021-66736661</t>
  </si>
  <si>
    <t>تهران-خیابان حافظ- بعد از خیابان جمهوری- روبروی شرکت بورس-کوچه کامران صالح-پ31-ط3</t>
  </si>
  <si>
    <t>021-44466632</t>
  </si>
  <si>
    <t xml:space="preserve">خیابان شاهین شمالی، خ مخبری، پ222،ط4، واحد6 </t>
  </si>
  <si>
    <t>021-44298575</t>
  </si>
  <si>
    <t>تهران، اشرفی اصفهانی، بالاترازحکیم، ججنب مسجد امام رضا، خ آذری، پلاک 45 طبقه 5 واحد 20</t>
  </si>
  <si>
    <t>025-37720045</t>
  </si>
  <si>
    <t>قم- خیابان 19 دی-نبش کوچه 31-ساختمان آقایی-ط3-واحد6</t>
  </si>
  <si>
    <t>021-77913622</t>
  </si>
  <si>
    <t>نارمک 46 متری(شهید ثانی)روبروی خیابان مهر پلاک 40</t>
  </si>
  <si>
    <t>026-32770046</t>
  </si>
  <si>
    <t>کرج-چهار راه 7تیر-ابتدای بلوار دانش آموز-ساختمان بورس اوراق بهادار-ط4-واحد22</t>
  </si>
  <si>
    <t>026-32770047</t>
  </si>
  <si>
    <t>024-34269938</t>
  </si>
  <si>
    <t>زنجان-جاده گاوآزنگ-مجتمع ادارات-تالار بورس منطقه ای زنجان</t>
  </si>
  <si>
    <t>024-35266398</t>
  </si>
  <si>
    <t>زنجان- خ سعدی شمالی-نبش کوچه فروردین-ساختمان کارگزاران-ط2-واحد5</t>
  </si>
  <si>
    <t>041-35427667</t>
  </si>
  <si>
    <t>تبریز-خیابان ارتش جنوبی-ساختمان پست-تالار منطقه ای تبریز-طبقه دوم</t>
  </si>
  <si>
    <t>041-35595093</t>
  </si>
  <si>
    <t>تبریز-4 راه بهشتی- برج ابریشم- طبقه 11 -واحد 3</t>
  </si>
  <si>
    <t>044-33477197</t>
  </si>
  <si>
    <t>ارومیه-خیابان برق-نرسیده به چهار راه باهنر-جنب اداره کل تربیت بدنی استان-ساختمان تالار منطقه ای ارومیه</t>
  </si>
  <si>
    <t>044-33471794</t>
  </si>
  <si>
    <t>ارومیه-خ سربازان گمنام-برج آسمان-طبقه دوم-واحد 13</t>
  </si>
  <si>
    <t>0764-4423867</t>
  </si>
  <si>
    <t>کیش-خیابان ساحل-ساختمان منطقه ای بورس-طبقه2-واحد18</t>
  </si>
  <si>
    <t>0351-5260098</t>
  </si>
  <si>
    <t>یزد-بلوار جمهوری اسلامی-برج آنا-طبقه3-واحد33</t>
  </si>
  <si>
    <t>023-32221663</t>
  </si>
  <si>
    <t xml:space="preserve">شاهرود خ 22 بهمن جنب بانک کشاورزی پ229 </t>
  </si>
  <si>
    <t>0813-8283506</t>
  </si>
  <si>
    <t>همدان خیابان میرزاده عشقی، کوچه حافظ، تالار منطقه ای همدان</t>
  </si>
  <si>
    <t>0513-7058781</t>
  </si>
  <si>
    <t>مشهد بلوار جانباز،برج اداری تجاری مرواریدگوهرشاد،طبقه 7واحد4</t>
  </si>
  <si>
    <t>071-36473583</t>
  </si>
  <si>
    <t xml:space="preserve">خیابان ملاصدرا، کوچه شهید جمالی، ساختما ن پارسه، طبقه 5 واحد 20 </t>
  </si>
  <si>
    <t>045-33254400</t>
  </si>
  <si>
    <t xml:space="preserve"> خ دانش- نرسیده به چهارراه حافظ-جنب بانک توسعه تعاون-ساختمان عرشیا-طبقه ۵- </t>
  </si>
  <si>
    <t>083-38244621</t>
  </si>
  <si>
    <t xml:space="preserve"> کرمانشاه-بلوار شهید بهشتی تالار بورس منطقه ای کرمانشاه – طبقه اول </t>
  </si>
  <si>
    <t>087-33238876</t>
  </si>
  <si>
    <t>سنندج-بلوارنمکی-پایین تر از رستوران مروارید-جنب شهرداری منطقه2-طبقه فوقانی بیمه کارآفرین</t>
  </si>
  <si>
    <t>017-32222382</t>
  </si>
  <si>
    <t>گرگان-خیابان شهید رجایی-30متری رسالت-20متریپیام شاهد-جنب مدرسه شاهد فروشگاه نجفی</t>
  </si>
  <si>
    <t>ماکو</t>
  </si>
  <si>
    <t xml:space="preserve">ماکو-اول بلوار-پشت فروشگاه میلان-آموزشگاه سایار-طبقه اول </t>
  </si>
  <si>
    <t>B4365</t>
  </si>
  <si>
    <t>Z:\02-Aaza\00-Secure\05- فرم اطلاعات اعضا\12 rd time\کل\فیروزه آسیا.xlsx</t>
  </si>
  <si>
    <t>مجید پورنعمت رودسری</t>
  </si>
  <si>
    <t>خیابان قائم مقام فراهانی، کوچه میرزاحسنی، پ 15 طبقه 6</t>
  </si>
  <si>
    <t>احسان غفور</t>
  </si>
  <si>
    <t>خیابان حافظ، ساختمان  شرکت بورس و اوراق بهادار، طبقه همکف تالار معاملات اوراق بهادار</t>
  </si>
  <si>
    <t>جواد عباسی</t>
  </si>
  <si>
    <t>میدان آرژانتین، خیابان بخارست، خیابان هفتم، پلاک 10 طبقه اول شرقی</t>
  </si>
  <si>
    <t>علی افسری</t>
  </si>
  <si>
    <t>خیابان قائم مقام فراهانی، کوچه میرزاحسنی، پ 11 طبقه 5</t>
  </si>
  <si>
    <t>اسماعیل چاوشی اصل</t>
  </si>
  <si>
    <t>رشت، خیابان سعدی، خ معلم، نبش کوچه بهاران، ساختمان ملک، طبقه 4 واحد 9</t>
  </si>
  <si>
    <t>مجتبی کریمی</t>
  </si>
  <si>
    <t>اصفهان، خ نظر شرقی، ساختمان ملیکا، پ 150 طبقه 5 واحد 20</t>
  </si>
  <si>
    <t>سلمان بابایی زاده</t>
  </si>
  <si>
    <t>یزد، بلوار جمهوری، نبش کوجه مشرق، مجتمع اداری آنا، طبقه 8 واحد 81</t>
  </si>
  <si>
    <t>B4412</t>
  </si>
  <si>
    <t>Z:\02-Aaza\00-Secure\05- فرم اطلاعات اعضا\12 rd time\کل\کارآمد.xlsx</t>
  </si>
  <si>
    <t xml:space="preserve"> خانم ستوده</t>
  </si>
  <si>
    <t>خانم خبیری</t>
  </si>
  <si>
    <t>B4459</t>
  </si>
  <si>
    <t>Z:\02-Aaza\00-Secure\05- فرم اطلاعات اعضا\12 rd time\کل\کالای خاورمیانه.xlsx</t>
  </si>
  <si>
    <t>علی اسم زاد</t>
  </si>
  <si>
    <t>ابوالقاسم سمیعی</t>
  </si>
  <si>
    <t>علی بهشتی روی</t>
  </si>
  <si>
    <t>سمیه ابدرم</t>
  </si>
  <si>
    <t xml:space="preserve"> وحید فرح آبادی </t>
  </si>
  <si>
    <t xml:space="preserve">فاطمه عطایی </t>
  </si>
  <si>
    <t>فرناز افشار</t>
  </si>
  <si>
    <t>منیژه دلاویز</t>
  </si>
  <si>
    <t>اکرم کمال آبادی</t>
  </si>
  <si>
    <t>863-2248557</t>
  </si>
  <si>
    <t>داود حسنی</t>
  </si>
  <si>
    <t>025-37840322</t>
  </si>
  <si>
    <t xml:space="preserve"> محمد رضا ترحمی</t>
  </si>
  <si>
    <t>امیر ابتهاج</t>
  </si>
  <si>
    <t>مسعود عجمی</t>
  </si>
  <si>
    <t>B4506</t>
  </si>
  <si>
    <t>Z:\02-Aaza\00-Secure\05- فرم اطلاعات اعضا\12 rd time\کل\گنجینه سپهر پارت.xlsx</t>
  </si>
  <si>
    <t>خیابان بهشتی-خیابان قائم مقام فراهانی-کوچه میرزا حسنی- پلاک 15- طبقه5</t>
  </si>
  <si>
    <t>خیابان بهشتی-خیابان قائم مقام فر اهانی-کوچه میرزا حسنی- پلاک 15- طبقه5</t>
  </si>
  <si>
    <t>مشهد- خیابان دستغیب- مقابل بانک کشاورزی- ساختمان1001 طبقه3</t>
  </si>
  <si>
    <t>جلفا</t>
  </si>
  <si>
    <t xml:space="preserve">منطقه آزاد ارس ،فاز یک شهرک صنعتی، جنب ساختمان منطقه آزاد ارس تالار بورس </t>
  </si>
  <si>
    <t>مرند</t>
  </si>
  <si>
    <t>مرند-خیلبان قیام-روبروی موسسه اعتباری کوثر-ساختمان واعظی-طبقه2</t>
  </si>
  <si>
    <t>تبریز-کوی ولیعصر-خ اوحدی-نرسیده به خ کریم خان زند-ساختمان رهبری-پلاک13 ط2 واحدB</t>
  </si>
  <si>
    <t>کرمان- خیابان فارابی- بعد از تقتطع جمهوری- نبش کوچه دوم- طبقه فوقانی بانک سپه</t>
  </si>
  <si>
    <t>B4553</t>
  </si>
  <si>
    <t>Z:\02-Aaza\00-Secure\05- فرم اطلاعات اعضا\12 rd time\کل\مبین سرمایه.xlsx</t>
  </si>
  <si>
    <t>تهران، خیابان طالقانی، رو به روی بورس کالای ایران پلاک 442</t>
  </si>
  <si>
    <t>88382904-7</t>
  </si>
  <si>
    <t>تهران، میدان آرژانتین، خیابان نوزدهم، پلاک 13 طبقه سوم واحد 302</t>
  </si>
  <si>
    <t>*7136288951</t>
  </si>
  <si>
    <t>شیراز، ابتدای بلوار چمران، ساختمان بهار، طبقه 2، واحد 5</t>
  </si>
  <si>
    <t>03137886943-44</t>
  </si>
  <si>
    <t>اصفهان، ابتدای چهارباغ بالا، مجتمع تجاری اداری کوثر، طبقه 4، واحد 629</t>
  </si>
  <si>
    <t>*3136204942</t>
  </si>
  <si>
    <t>اصفهان، ابتدای چهارباغ بالا، مجتمع تجاری اداری کوثر، طبقه 4، واحد 628</t>
  </si>
  <si>
    <t>*2434240330</t>
  </si>
  <si>
    <t>زنجان، بلوار گاوازنگ، مجتمع ادارات، تالار اتاق بازرگانی صنایع و معادن</t>
  </si>
  <si>
    <t>خیابان حافظ بورس اوراق بهادار تهران</t>
  </si>
  <si>
    <t>بلوار دستغیب، نرسیده به چهارراه خیام، بین بیستون و پیام، جنب مجتمع کامپیوتر رضا، ساختمان 1001، طبقه پنجم، واحد 501</t>
  </si>
  <si>
    <t>*2532915470</t>
  </si>
  <si>
    <t>قم، خیابان 45 متری صدوق، کوچه هشتم، پلاک 7، طبقه فوقانی بانک انصار</t>
  </si>
  <si>
    <t>*413325958</t>
  </si>
  <si>
    <t>خیابان ارتش جنوبی، طبقه دوم پست مرکزی، تالار منطقه ای بورس تبریز</t>
  </si>
  <si>
    <t xml:space="preserve"> 5-38267834-081</t>
  </si>
  <si>
    <t>خ میرزاده عشقی، جنب تالار حافظ، بورس منطقه ای همدان</t>
  </si>
  <si>
    <t>*2632772507</t>
  </si>
  <si>
    <t>کرج-چهارراه هفت تیر، ابتدای بولوار دانش آموز، تالارمنطقه ای بورس کرج</t>
  </si>
  <si>
    <t>گنبد</t>
  </si>
  <si>
    <t>017-33225005</t>
  </si>
  <si>
    <t>گنبد کاووس، خیابان آذربایجان، نبش کوچه 12، پلاک 261</t>
  </si>
  <si>
    <t>038-32250215</t>
  </si>
  <si>
    <t>شهر کرد، چهارراه بازار، مجتمع تجاری سپهر، طبقه فوقانی بانک صادرات</t>
  </si>
  <si>
    <t>شهرضا</t>
  </si>
  <si>
    <t>031-53233302</t>
  </si>
  <si>
    <t>شهرضا، میدان شهدا، نبش خیابان شریعتی، پاساژ پردیس، طبقه اول</t>
  </si>
  <si>
    <t>013-33252911</t>
  </si>
  <si>
    <t>خیابان معلم، روبروی استانداری، ساختمان ونوس، طبقه اول، واحد3</t>
  </si>
  <si>
    <t>086-32214030</t>
  </si>
  <si>
    <t>اراک، دروازه تهران، مجتمع پارس، طبقه همکف، سالنA، واحد</t>
  </si>
  <si>
    <t xml:space="preserve">قزوین، میدان سرداران، بلوار دانشگاه بین المللی (نوروزیان)، نبش حکمت 35، پلاک 10، طبقه اول، </t>
  </si>
  <si>
    <t>024-33364660</t>
  </si>
  <si>
    <t>زنجان خیابان فدائیان اسلام پلاک 128 ساختمان شبنم</t>
  </si>
  <si>
    <t>083-38397771</t>
  </si>
  <si>
    <t>کرمانشاه، خیابان 22 بهمن، حدفاصل چهارراه نوبهار و میدان 17 شهریور، روبروی خیابان کوکب رشیدی، ساختمان کلاسیک</t>
  </si>
  <si>
    <t>083-38214471</t>
  </si>
  <si>
    <t>کرمانشاه، سه راه 22 بهمن، روبروی سینما استقلال، بورس منطقه ای کرمانشاه، طبقه اول</t>
  </si>
  <si>
    <t>034-32455959</t>
  </si>
  <si>
    <t>بلوار شهید صدوقی، بعد از بلوار فارابی، روبروی مرکز خرید فایتون، مجتمع تجاری اداری اباصالح المهدی (عج)، طبقه سوم، واحد 302،</t>
  </si>
  <si>
    <t>076-32211512</t>
  </si>
  <si>
    <t>بندر عباس، بلوار طالقانی، نرسیده به خیابان شریعتی، ساختمان مریدی، طبقه اول، واحد2</t>
  </si>
  <si>
    <t>056-32439093</t>
  </si>
  <si>
    <t>بین معلم 36 و 38، خیابان فردوسی، پلاک 74، طبقه همکف</t>
  </si>
  <si>
    <t>خراسان شمالی، بجنورد، ابتدای خیابان 17 شهریور جنوبی، روبروی بانک انصار، پلاک 479، طبقه اول</t>
  </si>
  <si>
    <t xml:space="preserve">اصفهان مجتمع فولاد مبارکه </t>
  </si>
  <si>
    <t>اهواز کیانپارس خیابان 14 غربی فاز 2 ساختمان اقتصادی استان</t>
  </si>
  <si>
    <t>یزد میدان آزادی مجمتع تجاری ستاره طبقه همکف واحد 1177</t>
  </si>
  <si>
    <t>B4600</t>
  </si>
  <si>
    <t>Z:\02-Aaza\00-Secure\05- فرم اطلاعات اعضا\12 rd time\کل\مدبر آسیا.xlsx</t>
  </si>
  <si>
    <t xml:space="preserve">محمد حواد  میرزایی فرد </t>
  </si>
  <si>
    <t>خیابان شریعتی- نبش خیابان هویزه - پلاک 826- طبقه 3- واحد6</t>
  </si>
  <si>
    <t xml:space="preserve">سمیه کلوانی نیتل </t>
  </si>
  <si>
    <t xml:space="preserve">زهرا کرمی </t>
  </si>
  <si>
    <t xml:space="preserve">تبریز - خیابان ارتش - خیابان پست </t>
  </si>
  <si>
    <t xml:space="preserve">اسلامشهر </t>
  </si>
  <si>
    <t xml:space="preserve">احسان مرادی </t>
  </si>
  <si>
    <t xml:space="preserve">اسلامشهر - چهار دانگه - مجتمع تجاری افشین -طبقه 4- واحد 18-3 ،شعبه معاملاتی </t>
  </si>
  <si>
    <t>B4647</t>
  </si>
  <si>
    <t>Z:\02-Aaza\00-Secure\05- فرم اطلاعات اعضا\12 rd time\کل\مشاوران سهام.xlsx</t>
  </si>
  <si>
    <t>علی یار صالحی</t>
  </si>
  <si>
    <t>میدان آرژانتین -خیابان بخارست -خیابان هفدهم -پلاک20 طبقه4</t>
  </si>
  <si>
    <t>میدان آرژانتین -خیابان بخارست -خیابان 19-پلاک 18 طبقه 1 واحد 2</t>
  </si>
  <si>
    <t>محسن طاهری</t>
  </si>
  <si>
    <t>خیابان حافظ-تالار حافظ</t>
  </si>
  <si>
    <t>شبنم رازی</t>
  </si>
  <si>
    <t>خیابان طالقانی -بعد از تقاطع ولیعصر-خ بندرانزلی -ساختمان گیلان-طبقه1 واحد 7</t>
  </si>
  <si>
    <t>نسرین ذوالفقارخانی</t>
  </si>
  <si>
    <t>0 2332246720</t>
  </si>
  <si>
    <t xml:space="preserve">شاهرود -خیابان امام -جنب بیمه ایران مرکزی -طبقه فوقانی بانک سرمایه </t>
  </si>
  <si>
    <t>میثم مباشری</t>
  </si>
  <si>
    <t xml:space="preserve"> 0 8138275055</t>
  </si>
  <si>
    <t>همدان -خیابان میرزاده عشقی -جنب ثبت احوال  -طبقه 2-بورس منطقه ای همدان</t>
  </si>
  <si>
    <t>امینه یگانه قوشچی</t>
  </si>
  <si>
    <t>0 4433477187</t>
  </si>
  <si>
    <t xml:space="preserve">ارومیه-خیابان برق -نرسیده به روگذر باهنر -سازمان بورس طبقه دوم </t>
  </si>
  <si>
    <t>رقیه دهقانی بی شک</t>
  </si>
  <si>
    <t>0 4135413639</t>
  </si>
  <si>
    <t>تبریز-خیابان ارتش جنوبی-ساختمان پست مرکزی-طبقه2تالار بورس تبریز</t>
  </si>
  <si>
    <t>سحر نادعلیان</t>
  </si>
  <si>
    <t>0 2333345658</t>
  </si>
  <si>
    <t xml:space="preserve">سمنان ،بلوار شهید صدیقی ،بین فرعی 8 تا 10 شرکت بورس طبقه دوم </t>
  </si>
  <si>
    <t>سوئد</t>
  </si>
  <si>
    <t>اپسالا</t>
  </si>
  <si>
    <t>مجید عسگری</t>
  </si>
  <si>
    <t>اسحاق منصوری فر</t>
  </si>
  <si>
    <t>031-36672648</t>
  </si>
  <si>
    <t>خیابان چهارباغ بالا، هتل پل مجتمع اداری باران طبقه 2 واحد 07</t>
  </si>
  <si>
    <t>تقی گلزاریان</t>
  </si>
  <si>
    <t xml:space="preserve"> 024-33552939</t>
  </si>
  <si>
    <t>اسلام آباد 20 متری مدنی روبروی بانک ملت طبقه فوقانی عکاسی پلاک 62</t>
  </si>
  <si>
    <t>احمد بحیرایی</t>
  </si>
  <si>
    <t>081-32244066</t>
  </si>
  <si>
    <t>میدان امام، خیابان اراک روبروی اداره مالیات و دارایی مجتمع کریمخان زند طبقه 2 واحد 210</t>
  </si>
  <si>
    <t>کنگاور</t>
  </si>
  <si>
    <t>رقیه دهنوی</t>
  </si>
  <si>
    <t>083-48226060</t>
  </si>
  <si>
    <t>خیابان امام، جنب پاساژ کبیری پلاک 50</t>
  </si>
  <si>
    <t>B4694</t>
  </si>
  <si>
    <t>Z:\02-Aaza\00-Secure\05- فرم اطلاعات اعضا\12 rd time\کل\مفید.xlsx</t>
  </si>
  <si>
    <t>هادی مهری</t>
  </si>
  <si>
    <t>تهران بلوار آفریقا بالاتر از جهان کودک نبش دیدار  ساختمان اطلس</t>
  </si>
  <si>
    <t>یوسف یوسفیان</t>
  </si>
  <si>
    <t>تهران ـ خیابان کریم خان زند ـ ابتدای خیابان قائم مقام فراهانی ـ کوچه نگین کوچه زیبا پلاک 1</t>
  </si>
  <si>
    <t>محسن حکیم پناه</t>
  </si>
  <si>
    <t>تهران ـ حافظ ـ پایین تر از جمهوری ـ بن بست ایرانیان ـ ساختمان 206 طبقه 6</t>
  </si>
  <si>
    <t>محسن قمی</t>
  </si>
  <si>
    <t>تهران ـ بزرگراه آفریقا ـ پایین تر از چهارراه جهان کودک ـ نبش کوچه 25 ـ ساختمان 29 آفریقا ـ طبقه 7 واحد D7</t>
  </si>
  <si>
    <t>مهدی زمانی فر</t>
  </si>
  <si>
    <t>مصطفی یوسفی</t>
  </si>
  <si>
    <t>051-37674610</t>
  </si>
  <si>
    <t>مشهد ـ بلوار خیام ـ خیابان پیام 8 ـ پلاک 61 طبقه دوم</t>
  </si>
  <si>
    <t>سعید اشراقی</t>
  </si>
  <si>
    <t>051-38472001</t>
  </si>
  <si>
    <t xml:space="preserve">بلوار احمدآباد-نبش خيابان قائم-مجتمع پزشکی گوهرشاد-طبقه اول-واحد ١٠٣ </t>
  </si>
  <si>
    <t>جعفر عبادی اصفهانی</t>
  </si>
  <si>
    <t>031-36204020</t>
  </si>
  <si>
    <t>اصفهان ـ ابتدای خیابان چهارباغ بالا ـ مجتمع تجاری اداری کوثر ـ طبقه 4 واحد622</t>
  </si>
  <si>
    <t>جلال صالحی اسکندری</t>
  </si>
  <si>
    <t>031-36204022</t>
  </si>
  <si>
    <t>اصفهان ـ چهارباغ بالا ـ چهارراه نظر ـ سازمان بورس و اوراق بهادار ـ طبقه سوم</t>
  </si>
  <si>
    <t>محسن بزرگی</t>
  </si>
  <si>
    <t>041-5427685</t>
  </si>
  <si>
    <t xml:space="preserve">تبریز ـ خیابان ارتش جنوبی ـ ساختمان پست مرکزی ـ طبقه 2 سازمان بورس اوراق بهادار </t>
  </si>
  <si>
    <t>امیر ماهیانه</t>
  </si>
  <si>
    <t>0711-2317828</t>
  </si>
  <si>
    <t>شیراز ـ خیابان کریم خان زند ـ خیابان فلسطین ـ تقاطع اردیبهشت ـ ساختمان آذر طبقه چهارم شمالی</t>
  </si>
  <si>
    <t>سعید حسینی باغبان</t>
  </si>
  <si>
    <t>0711-2317836</t>
  </si>
  <si>
    <t>پژمان میرجمهری</t>
  </si>
  <si>
    <t>026-32770041</t>
  </si>
  <si>
    <t>کرج ـ میدان هفت تیر ـ سازمان بورس و اوراق بهادار طبقه اول واحد6</t>
  </si>
  <si>
    <t>رسول ژاله عبدالهی</t>
  </si>
  <si>
    <t>024-33469965</t>
  </si>
  <si>
    <t>زنجان ـ جاده گاوازنگ ـ تالار بورس منطقه ای زنجان ـ طبقه هم کف</t>
  </si>
  <si>
    <t>ابوالحسن هاشمی بنجار</t>
  </si>
  <si>
    <t>054-33438550</t>
  </si>
  <si>
    <t>زاهدان ـ بلوار دانشگاه بالاتر از سه راه دانش ـ ساختمان بانک ملی سازمان بورس اوراق بهادار</t>
  </si>
  <si>
    <t>محمدقرقچی</t>
  </si>
  <si>
    <t>025-37831648</t>
  </si>
  <si>
    <t>قم ـ خیابان دورشهر ـ میدان رسالت ـ ابتدای کوچه 31 پلاک 66 طبقه اول</t>
  </si>
  <si>
    <t>رامین علیرضایی</t>
  </si>
  <si>
    <t>028-33357203</t>
  </si>
  <si>
    <t>قزوین ـ میدان شهید بابایی ـ بلوار شهید دستغیب ـ مابین کوچه های شبنم و شکوفه پلاک 19 طبقه اول</t>
  </si>
  <si>
    <t>محمد رضا ناظری</t>
  </si>
  <si>
    <t>علیرضا هژبری</t>
  </si>
  <si>
    <t>0351-6284712</t>
  </si>
  <si>
    <t>یزد -  چهارراه مهدیه ساختمان بورس و اوراق بهادار ـ طبقه دوم واحد 13</t>
  </si>
  <si>
    <t>پویا گورانی</t>
  </si>
  <si>
    <t>044-3449664</t>
  </si>
  <si>
    <t>ارومیه ـ خیابان برق ـ نرسیده به چهارراه باهنر ـ جنب اداره کل تربیت بدنی ـ تالار منطقه ای بور س آذربایجان غربی</t>
  </si>
  <si>
    <t>حسین مغنی</t>
  </si>
  <si>
    <t>0561-2211934</t>
  </si>
  <si>
    <t>بیرجند ـ سه راه اسدی سازمان بورس و اوراق بهادار</t>
  </si>
  <si>
    <t>جواد صفری</t>
  </si>
  <si>
    <t>084-33352780</t>
  </si>
  <si>
    <t xml:space="preserve">ایلام میدان۲۲بهمن- خیایان آیت الله حیدری-جنب بیمارستان امام خمینی(ره)- کوچه شهید ساده میری- مجتمع مهستان- بلوک ١- طبقه ۳- واحد۶ </t>
  </si>
  <si>
    <t>مجید اسمعیل کاشی</t>
  </si>
  <si>
    <t>0764-9319811</t>
  </si>
  <si>
    <t>کیش ـ برج صدف ـ طبقه همکف ـ بورس کالا ـ واحد703</t>
  </si>
  <si>
    <t>احمدی نژاد</t>
  </si>
  <si>
    <t>0341-2472704</t>
  </si>
  <si>
    <t>کرمان، بلوارشهید صدوقی، نبش خیابان دادبین، طبقه فوقانی پست بانک، بورس منطقه‌ای کرمان، طبقه سوم</t>
  </si>
  <si>
    <t>محسن نوایی</t>
  </si>
  <si>
    <t>0652-2620320</t>
  </si>
  <si>
    <t>منطقه ویژه اقتصادی امام، پتروشیمی مارون</t>
  </si>
  <si>
    <t>نوید خرم نیا</t>
  </si>
  <si>
    <t>0131-2263487-8</t>
  </si>
  <si>
    <t>رشت، بلوار معلم، روبروی استانداری، ساختمان نوید، واحد7، طبقه سوم</t>
  </si>
  <si>
    <t>هادی قاضی زاده کرانی</t>
  </si>
  <si>
    <t>011-33379170</t>
  </si>
  <si>
    <t>ساری، میدان امام، روبروی برق منطقه‌ای مازندران، ساختمان زمان، طبقه سوم، پلاک 10</t>
  </si>
  <si>
    <t>محسن پیله ور</t>
  </si>
  <si>
    <t>031-55447187</t>
  </si>
  <si>
    <t>کاشان، خیابان شهید رجایی، بازار بزرگ صفویه، طبقه اول، واحد22</t>
  </si>
  <si>
    <t>0611-۳۹۱۱۲۳۸</t>
  </si>
  <si>
    <t>اهواز کیانپارس خ 14 غربی نبش فاز 2</t>
  </si>
  <si>
    <t>لار</t>
  </si>
  <si>
    <t>0781-۲۲۵۱۹۸۲</t>
  </si>
  <si>
    <t>لارستان بین دو شهر مجتمع وحدت بالای بانک پارسیان طبقه اول واحد 4</t>
  </si>
  <si>
    <t>0391-۵۲۳۲۲۱۸</t>
  </si>
  <si>
    <t>خیابان امیرکبیر نبش چهارراه مدرسه علوی طبقه فوقانی مبل محسن</t>
  </si>
  <si>
    <t>081-38354040</t>
  </si>
  <si>
    <t>خیابان میرزاده عشقی اول کوچه تالار حافظ بورس منطقه ای همدان طبقه سوم</t>
  </si>
  <si>
    <t>0831-۸۲۲۷۱۵۵</t>
  </si>
  <si>
    <t>کرمانشاه بلوار شهید بهشتی بورس منطقه ای کرمانشاه طبقه همکف</t>
  </si>
  <si>
    <t>023-33360400</t>
  </si>
  <si>
    <t>بلوار قدس ابتدای بلوار شهید صدیقی (شورا) ساختمان آسمان هفتم طبقه اول</t>
  </si>
  <si>
    <t>086-2221338</t>
  </si>
  <si>
    <t>خیابان نیسانیان ساختمان نیسانیان طبقه اول واحد 101</t>
  </si>
  <si>
    <t xml:space="preserve">045- ۳۳۷۳۳۳۰۰ </t>
  </si>
  <si>
    <t>اردبیل خیابان حافظ اول رضوان روبروی مرکز مخابرات حافظ پلاک 1 طبقه 3</t>
  </si>
  <si>
    <t>044-۳۳۴۷۵۴۰۹</t>
  </si>
  <si>
    <t>ارومیه  خیابان برق نرسیده به چهارراه عمار  برج آسمان (ساختمان بانک ملت) طیقه سوم واحد 23</t>
  </si>
  <si>
    <t>0584-۲۲۱۲۱۳۱</t>
  </si>
  <si>
    <t>بجنورد خیابان امام خمینی غربی ، نبش ساختمان بسیج  طبقه بالای بانک سامان  پلاک216</t>
  </si>
  <si>
    <t>041-۳۵۴۰۰۰۳۰</t>
  </si>
  <si>
    <t>تبریز خیابان ارتش جنوبی روبروی ساختمان پست ، ساختمان کارگزاران طبقه 4</t>
  </si>
  <si>
    <t>021-87222</t>
  </si>
  <si>
    <t>077-33544740</t>
  </si>
  <si>
    <t>خیابان عاشوری. بین بهارستان 20 و 22 ساختمان کشتکار واحد 2</t>
  </si>
  <si>
    <t>038-32263954</t>
  </si>
  <si>
    <t>خیابان سعدی نرسیده به چهار راه فصیحی روبروی درمانگاه امام رضا مجتمع سروش طبقه اول</t>
  </si>
  <si>
    <t>087-33287528</t>
  </si>
  <si>
    <t>سنندج خیابان سیدقطب پلاک 119 طبقه 3</t>
  </si>
  <si>
    <t>076-32242992</t>
  </si>
  <si>
    <t>بندر عباس بلوار طالقانی روبروی کتابخانه شهداء کوچه دادگستر4 پلاک4</t>
  </si>
  <si>
    <t>B4741</t>
  </si>
  <si>
    <t>Z:\02-Aaza\00-Secure\05- فرم اطلاعات اعضا\12 rd time\کل\ملل پویا.xlsx</t>
  </si>
  <si>
    <t>B4788</t>
  </si>
  <si>
    <t>Z:\02-Aaza\00-Secure\05- فرم اطلاعات اعضا\12 rd time\کل\مهر اقتصاد ایرانیان.xlsx</t>
  </si>
  <si>
    <t>خدیجه عبادی</t>
  </si>
  <si>
    <t xml:space="preserve">خیابان میرزای شیرازی ـ خیابان 17 ـ پلاک 17 </t>
  </si>
  <si>
    <t>قاسم غمخوار</t>
  </si>
  <si>
    <t>محمد منصوری</t>
  </si>
  <si>
    <t>کرج ـ چهارراه هفت تیر ـ نبش ساختمان بورس ـ ساختمان مدائن ـ طبقه 5 ـ واحد 31</t>
  </si>
  <si>
    <t>فرزانه غزنوی</t>
  </si>
  <si>
    <t>قزوین خیابان خیام شمالی روبه روی مدرسه نوروزیان ساختمان تجاری پردیس طبقه2 واحد201</t>
  </si>
  <si>
    <t>مرضیه یکتاپور</t>
  </si>
  <si>
    <t xml:space="preserve">بندر عباس بلوار ساحلی نرسیده به ستاره جنوب روبه روی کتابخانه شهدا طبقه فوقانی بانک توسعه تعاون </t>
  </si>
  <si>
    <t xml:space="preserve">خیابان سنایی ـ بلوار اندیشه ـ ساختمان دیپلمات ـ واحد 4 </t>
  </si>
  <si>
    <t>حسن محسنی</t>
  </si>
  <si>
    <t>اصفهان چهارراه نظر مجتمع ماکان 1 طبقه چهارم کارگزاری مهر اقتصاد ایرانیان</t>
  </si>
  <si>
    <t>حسن قاسمی</t>
  </si>
  <si>
    <t xml:space="preserve">میدان شهدا- نبش توحید و دانشگاه. مجتمع تجاری و اداری میلاد-طبقه2+ واحدs14 </t>
  </si>
  <si>
    <t>نادر ایمانی</t>
  </si>
  <si>
    <t>زنجان، خیابان فدایان اسلام، نبش خواجه نصیرالدین طوسی، جنب مسجد غریبیه ساختمان شبنم پلاک 224 طبقه اول واحد 7</t>
  </si>
  <si>
    <t>B4835</t>
  </si>
  <si>
    <t>Z:\02-Aaza\00-Secure\05- فرم اطلاعات اعضا\12 rd time\کل\مهرآفرین.xlsx</t>
  </si>
  <si>
    <t>هشتگرد</t>
  </si>
  <si>
    <t>026-44213890</t>
  </si>
  <si>
    <t>هشتگرد-خیابان شهید بغدادی-پاساژدرخشان-طبقه اول-پلاک34</t>
  </si>
  <si>
    <t>تهران-خیابان خافظ-نبش کوجه هاتف-شرکت بورس اوراق بهادارتهران</t>
  </si>
  <si>
    <t>تهران-خیابان طالقانی-بعدازمفتح-نرسیده به بهار-پلاک166-طبقه5</t>
  </si>
  <si>
    <t>66356551-4</t>
  </si>
  <si>
    <t>تهران-خیابان آزادی-ابتدای خیابان آذربایجان-روبروی خیابان کارون-ساختمان 1045-واحد 6-طبقه اول</t>
  </si>
  <si>
    <t>تهران-سعادت آباد-نبش خیابان 7-ساختمان میلادکاج-طبقه 3-واحد314</t>
  </si>
  <si>
    <t>031-36289089</t>
  </si>
  <si>
    <t>اصفهان-چهارباغ بالا-چهارراه نظر-مجتمع ماکان-طبقه2</t>
  </si>
  <si>
    <t>026-34201265</t>
  </si>
  <si>
    <t>رجائی شهر-فلکه اول-ابتدای بلوارمطهری-بعدازشیرینی روما-ساختمان ونوس-طبقه 5-واحد10</t>
  </si>
  <si>
    <t>0833-8214451-3</t>
  </si>
  <si>
    <t>کرمانشاه-بلوارشهیدبهشتی-بورس منطقه ای کرمانشاه</t>
  </si>
  <si>
    <t>013-33263450-53</t>
  </si>
  <si>
    <t>رشت-خیابان معلم-نبش کوچه دانش2-ساختمان اندیشه-طبقه سوم</t>
  </si>
  <si>
    <t>0343-4252907-8</t>
  </si>
  <si>
    <t>رفسنجان-خیابان امام-طبقه بالای رستوران گیلانی</t>
  </si>
  <si>
    <t>038-32243327</t>
  </si>
  <si>
    <t>شهرکرد-خیابان سعدی-بعدازچهارراه فصیحی-ساختمان پوشاک وحدت-طبقه2</t>
  </si>
  <si>
    <t>دامغان</t>
  </si>
  <si>
    <t>023-35230933</t>
  </si>
  <si>
    <t>دامغان-میدان فرهنگ-ضلع جنوبی ساختمان باوری-واحد6-طبقه2-واحد1غربی</t>
  </si>
  <si>
    <t>0315-3242429</t>
  </si>
  <si>
    <t>شهرضا-میدان شهدا-جنب بانک ملی-طبقه فوقانی مجتمع تجاری-ساختمان ناظم-طبقه اول</t>
  </si>
  <si>
    <t>0315-2414465</t>
  </si>
  <si>
    <t>مبارکه-خیابان بسیج شمالی-روبروی داروخانه دکترصرافی-طبقه اول</t>
  </si>
  <si>
    <t>B4882</t>
  </si>
  <si>
    <t>Z:\02-Aaza\00-Secure\05- فرم اطلاعات اعضا\12 rd time\کل\نماد شاهدان.xlsx</t>
  </si>
  <si>
    <t>سوده آذری</t>
  </si>
  <si>
    <t>سعادت آباد-میدان شهرداری-ساختمان نارنجستان-ط 9 واحد6</t>
  </si>
  <si>
    <t>مهدی الله وردی زاده</t>
  </si>
  <si>
    <t xml:space="preserve">خیابان حافظ- شرکت بورس - تالار معاملات بورس - استیشن کارگزاری نمادشاهدان </t>
  </si>
  <si>
    <t>پیمان یادی</t>
  </si>
  <si>
    <t>خیابان حافظ- نبش کوچه هورزاد- پلاک 467- طبقه چهارم واحد8</t>
  </si>
  <si>
    <t>اراک میدان شهدا جنب سینما عصر جدید مجمتمع الماس بقه سوم واحد3</t>
  </si>
  <si>
    <t>علی یاراحمدی</t>
  </si>
  <si>
    <t>دورود- خیابان امام-چهارراه سپاه-پلاک 95</t>
  </si>
  <si>
    <t>B4929</t>
  </si>
  <si>
    <t>Z:\02-Aaza\00-Secure\05- فرم اطلاعات اعضا\12 rd time\کل\نواندیشان بازار سرمایه.xlsx</t>
  </si>
  <si>
    <t>محسن عینی</t>
  </si>
  <si>
    <t>تهران میدان آرژانتین روبروی فروشگاه شهروند پلاک 26 طبقه 1 واحد 5</t>
  </si>
  <si>
    <t>امین حسین زاده بهبود</t>
  </si>
  <si>
    <t xml:space="preserve">خ طالقانی-بعداز تقاطع ولیعصر- مجتمع نور، طبقه 7 اداری، واحد 1910   </t>
  </si>
  <si>
    <t>نوش آفرین بنا نژاد</t>
  </si>
  <si>
    <t>نیاوران – مجتمع نارون – طبقه اول – واحد 109</t>
  </si>
  <si>
    <t>غلامعلی دانشور فتاح</t>
  </si>
  <si>
    <t>کرج – چهارراه هفت تیر – ابتدای بلوار دانش آموز – طبقه همکف – تالار بورس استان البرز</t>
  </si>
  <si>
    <t>کرج- بلوار مطهری- نرسیده به سه راه نبوت- جنب بانک ملی- ساختمان علیرضا حیدری- طبقه 4- واحد15</t>
  </si>
  <si>
    <t>خجسته دهقانی</t>
  </si>
  <si>
    <t>تالار منطقه ای شیراز</t>
  </si>
  <si>
    <t>شیراز- میدان دانشجو- ابتدای بلوارچمران- روبروی پمپ بنزین ابی وردی- کوچه چهار- ساختمان بهار- طبقه سوم- واحد 8 -کارگزاری نواندیشان بازارسرمایه</t>
  </si>
  <si>
    <t>فائقه شکوهی قره سعدلو</t>
  </si>
  <si>
    <t>آدرس: کرمان- بلوارشهیدصدوقی- خیابان شهید دادبین- جنب پست بانک- پلاک 86 طبقه2</t>
  </si>
  <si>
    <t>مهری قدیری مطلق</t>
  </si>
  <si>
    <t>آدرس: مشهدچهارراه ارشاد-خيابان پيام8- پلاك 50-طبقه چهارم جنوبي  کدپستی(9185837748)</t>
  </si>
  <si>
    <t>عاطفه نظرمند</t>
  </si>
  <si>
    <t>قنبر علیزاده</t>
  </si>
  <si>
    <t xml:space="preserve">ارومیه- فلکه مخابرات- ابتدای خیابان حسنی- مجتمع صدرا - پلاک 33- طبقه سوم - واحد8 – </t>
  </si>
  <si>
    <t>محمد غفاری</t>
  </si>
  <si>
    <t>خیابان ارتش جنوبی- ساختمان اداره پست مرکزی- تالاربورس منطقه ای آذربایجان شرقی- طبقه دوم</t>
  </si>
  <si>
    <t>سیامک علی پناه</t>
  </si>
  <si>
    <t>رشت – خیابان معلم- کوچه بهارانی 2- ساختمان ملک- طبقه چهارم- واحد10</t>
  </si>
  <si>
    <t>سجاد مهدی زاده</t>
  </si>
  <si>
    <t>ایلام- خیابان آیت اله حیدری – نبش بیمارستان امام – مجتمع مهستان – طبقه دوم – واحد 4</t>
  </si>
  <si>
    <t>مهدی صالحی</t>
  </si>
  <si>
    <t xml:space="preserve">اصفهان-اول چهار باغ بالا- مجتمع اداری تجاری کوثر- فاز 2- طبقه 4 - واحد 637 </t>
  </si>
  <si>
    <t>مرتضی قنادیان</t>
  </si>
  <si>
    <t>بجنورد – خیابان شریعتی جنوبی – کوچه شهید محمدزاده – پلاک 2</t>
  </si>
  <si>
    <t>سمیه خلیقی</t>
  </si>
  <si>
    <t>آدرس: همدان- شهرک مدرس خیابان میلاد - کوچه نصر 7- پلاک 30</t>
  </si>
  <si>
    <t>هوشنگ مجیدی</t>
  </si>
  <si>
    <t>کرمانشاه- بلوار شهید بهشتی-جنب سازمان همیاری شهرداری ها - تالار بورس منطقه ای کرمانشاه – طبقه دوم</t>
  </si>
  <si>
    <t>B4976</t>
  </si>
  <si>
    <t>Z:\02-Aaza\00-Secure\05- فرم اطلاعات اعضا\12 rd time\کل\نهایت نگر.xlsx</t>
  </si>
  <si>
    <t>آیجمال کر</t>
  </si>
  <si>
    <t>021-88193870</t>
  </si>
  <si>
    <t>تهران - بلوار افریقا -بلوار آرش غربی -  پلاک113 - طبقه 5</t>
  </si>
  <si>
    <t>آرمین موسوی</t>
  </si>
  <si>
    <t>021-66730407</t>
  </si>
  <si>
    <t>تهران - خیابان حافظ - شماره192</t>
  </si>
  <si>
    <t>بیژن ساعد پناه</t>
  </si>
  <si>
    <t>021-86083279</t>
  </si>
  <si>
    <t>تهران - خیابان ولی عصر - بعد از تقاطع میرداماد - خیابان قبادیان - پلاک33 - طبقه همکف</t>
  </si>
  <si>
    <t xml:space="preserve">مهرداد عبداله زاده </t>
  </si>
  <si>
    <t>021-84450000</t>
  </si>
  <si>
    <t>تهران - شیخ بهائی جنوبی - نبش خیابان اتحاد - پلاک 51</t>
  </si>
  <si>
    <t>احمد ترحمی هرندی</t>
  </si>
  <si>
    <t>031-36614201</t>
  </si>
  <si>
    <t xml:space="preserve">دفتر     خیابان میر،خیابان آب 250،تقاطع کاخ سعادت آباد،ساختمان  پارسیان، طبقه 2، واحد 25                  </t>
  </si>
  <si>
    <t>حبیب صنوبر</t>
  </si>
  <si>
    <t>041-35427642</t>
  </si>
  <si>
    <t xml:space="preserve">تبریز - خ ارتش - اداره پست مرکزی - طبقه دوم         </t>
  </si>
  <si>
    <t>حمبد آذربخش</t>
  </si>
  <si>
    <t>026-32770177-8</t>
  </si>
  <si>
    <t>کرج، چهار راه هفت تیر، ابتدای بلوار دانش آموز، ساختمان بورس، طبقه 4،واحد 23</t>
  </si>
  <si>
    <t>شیدا شاهنده</t>
  </si>
  <si>
    <t>0915-5069615</t>
  </si>
  <si>
    <t>کیش - میدان امیرکبیر - ساختمان مالی - طبقه دوم - شماره3</t>
  </si>
  <si>
    <t>نغمه یونسی</t>
  </si>
  <si>
    <t>011-33378300   011-33377462</t>
  </si>
  <si>
    <t>خیابان امیر مازندرانی، روبروی فرمانداری، مجتمع آرتین، طبقه6، واحد 23</t>
  </si>
  <si>
    <t>محمد مهدی رفیعی</t>
  </si>
  <si>
    <t>021-88383590</t>
  </si>
  <si>
    <t>تهران -  بلوار کشاورز - خیابان نادری - نبش کوچه حجت دوست - پلاک51 - طبقه دوم</t>
  </si>
  <si>
    <t>B5023</t>
  </si>
  <si>
    <t>ردیف</t>
  </si>
  <si>
    <t>کشور</t>
  </si>
  <si>
    <t>استان</t>
  </si>
  <si>
    <t>شهر</t>
  </si>
  <si>
    <t xml:space="preserve">نوع </t>
  </si>
  <si>
    <t>نام مسئول</t>
  </si>
  <si>
    <t>تعداد پرسنل</t>
  </si>
  <si>
    <t>تلفن</t>
  </si>
  <si>
    <t>آدرس کامل</t>
  </si>
  <si>
    <t>نام شرکت کارگزاری</t>
  </si>
  <si>
    <t>اردیبهشت ایرانیان</t>
  </si>
  <si>
    <t>ارزش آفرین الوند</t>
  </si>
  <si>
    <t>ارگ هومن</t>
  </si>
  <si>
    <t>اطمینان سهم</t>
  </si>
  <si>
    <t>اقتصاد بیدار</t>
  </si>
  <si>
    <t>امید سهم</t>
  </si>
  <si>
    <t>امین آوید</t>
  </si>
  <si>
    <t>امین سهم</t>
  </si>
  <si>
    <t>ایران سهم</t>
  </si>
  <si>
    <t>ایساتیس پویا</t>
  </si>
  <si>
    <t>ایمن بورس</t>
  </si>
  <si>
    <t>آبان</t>
  </si>
  <si>
    <t>آبتین استاک</t>
  </si>
  <si>
    <t>آپادانا</t>
  </si>
  <si>
    <t>آتی ساز بازار</t>
  </si>
  <si>
    <t>آتیه</t>
  </si>
  <si>
    <t>آراد ایرانیان</t>
  </si>
  <si>
    <t>آرمان تدبیر نقش جهان</t>
  </si>
  <si>
    <t>آرمون بورس</t>
  </si>
  <si>
    <t>آریا بورس</t>
  </si>
  <si>
    <t>آریا نوین</t>
  </si>
  <si>
    <t>آفتاب درخشان خاورمیانه</t>
  </si>
  <si>
    <t>آگاه</t>
  </si>
  <si>
    <t>آینده نگر خوارزمی</t>
  </si>
  <si>
    <t>بازار سهام</t>
  </si>
  <si>
    <t>بانک اقتصاد نوین</t>
  </si>
  <si>
    <t>بانک انصار</t>
  </si>
  <si>
    <t>بانک آینده</t>
  </si>
  <si>
    <t>بانک پاسارگاد</t>
  </si>
  <si>
    <t>بانک تجارت</t>
  </si>
  <si>
    <t>بانک توسعه صادرات</t>
  </si>
  <si>
    <t>بانک خاورمیانه</t>
  </si>
  <si>
    <t>بانک دی</t>
  </si>
  <si>
    <t>بانک رفاه کارگران</t>
  </si>
  <si>
    <t>بانک سامان</t>
  </si>
  <si>
    <t>بانک سپه</t>
  </si>
  <si>
    <t>بانک صادرات ایران</t>
  </si>
  <si>
    <t>بانک صنعت و معدن</t>
  </si>
  <si>
    <t>بانک کارآفرین</t>
  </si>
  <si>
    <t>بانک کشاورزی</t>
  </si>
  <si>
    <t>بانک مسکن</t>
  </si>
  <si>
    <t>بانک ملت</t>
  </si>
  <si>
    <t>بانک ملی ایران</t>
  </si>
  <si>
    <t>باهنر</t>
  </si>
  <si>
    <t>برهان سهند</t>
  </si>
  <si>
    <t>بورس ابراز</t>
  </si>
  <si>
    <t>بورس بهگزین</t>
  </si>
  <si>
    <t>بورس بیمه ایران</t>
  </si>
  <si>
    <t>بورسیران</t>
  </si>
  <si>
    <t>بهمن</t>
  </si>
  <si>
    <t>بهین پویا</t>
  </si>
  <si>
    <t>پارس ایده بنیان</t>
  </si>
  <si>
    <t>پارس نمودگر</t>
  </si>
  <si>
    <t>پارسیان</t>
  </si>
  <si>
    <t>پگاه یاوران نوین</t>
  </si>
  <si>
    <t>پیشگامان بهپرور</t>
  </si>
  <si>
    <t>تأمین سرمایه نوین</t>
  </si>
  <si>
    <t>تدبیرگر سرمایه</t>
  </si>
  <si>
    <t>تدبیرگران فردا</t>
  </si>
  <si>
    <t>توازن بازار</t>
  </si>
  <si>
    <t>توسعه اندیشه دانا</t>
  </si>
  <si>
    <t>توسعه سرمایه دنیا</t>
  </si>
  <si>
    <t>توسعه سهند</t>
  </si>
  <si>
    <t>توسعه فردا</t>
  </si>
  <si>
    <t>توسعه کشاورزی</t>
  </si>
  <si>
    <t>توسعه معاملات کیان</t>
  </si>
  <si>
    <t>جهان سهم</t>
  </si>
  <si>
    <t>حافظ</t>
  </si>
  <si>
    <t>خبرگان سهام</t>
  </si>
  <si>
    <t>دلیران پارس</t>
  </si>
  <si>
    <t>دنیای خبره</t>
  </si>
  <si>
    <t>دنیای نوین</t>
  </si>
  <si>
    <t>راهبرد سرمایه گذاری ایران سهام</t>
  </si>
  <si>
    <t>راهنمای سرمایه گذاران</t>
  </si>
  <si>
    <t>رضوی</t>
  </si>
  <si>
    <t>ساوآفرین</t>
  </si>
  <si>
    <t>سپهرباستان</t>
  </si>
  <si>
    <t>ستاره جنوب</t>
  </si>
  <si>
    <t>سرمایه گذاری ملی ایران</t>
  </si>
  <si>
    <t>سرمایه و دانش</t>
  </si>
  <si>
    <t>سهام بارز</t>
  </si>
  <si>
    <t>سهام پژوهان شایان</t>
  </si>
  <si>
    <t>سهام گستران شرق</t>
  </si>
  <si>
    <t>سهم آذین</t>
  </si>
  <si>
    <t>سهم آشنا</t>
  </si>
  <si>
    <t>سهم یار</t>
  </si>
  <si>
    <t>سی ولکس</t>
  </si>
  <si>
    <t>سیماب گون</t>
  </si>
  <si>
    <t>سینا</t>
  </si>
  <si>
    <t>شاخص سهام</t>
  </si>
  <si>
    <t>صبا تأمین</t>
  </si>
  <si>
    <t>صبا جهاد</t>
  </si>
  <si>
    <t>فارابی</t>
  </si>
  <si>
    <t>فیروزه آسیا</t>
  </si>
  <si>
    <t>کارآمد</t>
  </si>
  <si>
    <t>کالای خاورمیانه</t>
  </si>
  <si>
    <t>گنجینه سپهر پارت</t>
  </si>
  <si>
    <t>مبین سرمایه</t>
  </si>
  <si>
    <t>مدبر آسیا</t>
  </si>
  <si>
    <t>مشاوران سهام</t>
  </si>
  <si>
    <t>مفید</t>
  </si>
  <si>
    <t>ملل پویا</t>
  </si>
  <si>
    <t>مهر اقتصاد ایرانیان</t>
  </si>
  <si>
    <t>مهرآفرین</t>
  </si>
  <si>
    <t>نماد شاهدان</t>
  </si>
  <si>
    <t>نواندیشان بازار سرمایه</t>
  </si>
  <si>
    <t>نهایت نگر</t>
  </si>
  <si>
    <t>حمید محمدی شاد</t>
  </si>
  <si>
    <t>P</t>
  </si>
  <si>
    <t>ارسلان محتشم امیری</t>
  </si>
  <si>
    <t>حسین ضیابری</t>
  </si>
  <si>
    <t>یوسف هاشمی</t>
  </si>
  <si>
    <t>میرحسین امینی</t>
  </si>
  <si>
    <t>امیرقاضی مرادی</t>
  </si>
  <si>
    <t>کامبیز رشیدی</t>
  </si>
  <si>
    <t>معصومه محمدی</t>
  </si>
  <si>
    <t>66743809-021</t>
  </si>
  <si>
    <t>افسانه ابوطالبی</t>
  </si>
  <si>
    <t>ارکیده شاه ولی</t>
  </si>
  <si>
    <t>اصغر رسول زاده زرین قبایی</t>
  </si>
  <si>
    <t>زهرا معاذیخواه</t>
  </si>
  <si>
    <t>بهار ریاضی</t>
  </si>
  <si>
    <t>فراهانی</t>
  </si>
  <si>
    <t>مهین نوری</t>
  </si>
  <si>
    <t>داود کشاورز</t>
  </si>
  <si>
    <t>الهام محبی</t>
  </si>
  <si>
    <t>احمد حاجی رحیمی</t>
  </si>
  <si>
    <t xml:space="preserve"> محمد حمایتی</t>
  </si>
  <si>
    <t>محمد امین امینی هرندی</t>
  </si>
  <si>
    <t>محبوبه دلیر صابر</t>
  </si>
  <si>
    <t>مریم طرودی</t>
  </si>
  <si>
    <t>پویان محبی</t>
  </si>
  <si>
    <t>حامد دلبری</t>
  </si>
  <si>
    <t>بهار سرچمی</t>
  </si>
  <si>
    <t>عباس برادران رزاز</t>
  </si>
  <si>
    <t xml:space="preserve">سعیده رستمی </t>
  </si>
  <si>
    <t xml:space="preserve">فاطمه فرقان بین </t>
  </si>
  <si>
    <t xml:space="preserve">علی اکبر امیر پور </t>
  </si>
  <si>
    <t>فاطمه قربانلو</t>
  </si>
  <si>
    <t>لیلا کشاورز</t>
  </si>
  <si>
    <t xml:space="preserve">غلامرضا پاکدل </t>
  </si>
  <si>
    <t>شبنم جلالی</t>
  </si>
  <si>
    <t xml:space="preserve">مریم راجع </t>
  </si>
  <si>
    <t>اعظم اندیکائی</t>
  </si>
  <si>
    <t xml:space="preserve">سمیرا نجفی استمال </t>
  </si>
  <si>
    <t>مریم تبریزی</t>
  </si>
  <si>
    <t>شهرزاد نظری</t>
  </si>
  <si>
    <t xml:space="preserve">لیلا کزازی </t>
  </si>
  <si>
    <t>وحیده حسین لو</t>
  </si>
  <si>
    <t>فهیمه نادری</t>
  </si>
  <si>
    <t>هدی ابراهیمی سامانی</t>
  </si>
  <si>
    <t>الهام جهان تیغ</t>
  </si>
  <si>
    <t xml:space="preserve">مهدی موسوی فتاح </t>
  </si>
  <si>
    <t>محدثه جلالی برسری</t>
  </si>
  <si>
    <t>معصومه طارمیلر</t>
  </si>
  <si>
    <t>جافر شجاعی فر</t>
  </si>
  <si>
    <t>مریم فتحی ابحری</t>
  </si>
  <si>
    <t>نازنین فروتن</t>
  </si>
  <si>
    <t>محمد حسن عبدالرحیمیان</t>
  </si>
  <si>
    <t>مهرداد مرادی نیا</t>
  </si>
  <si>
    <t>محبوبه موجودی</t>
  </si>
  <si>
    <t>محمدرضا عسگری</t>
  </si>
  <si>
    <t>سعید ساوه درودی</t>
  </si>
  <si>
    <t>فهیمه طهوری متین</t>
  </si>
  <si>
    <t>طاهره صدیقی</t>
  </si>
  <si>
    <t>مرجان منصوری</t>
  </si>
  <si>
    <t>پونه محمدی آلاشتی</t>
  </si>
  <si>
    <t>محدثه معین الدینی</t>
  </si>
  <si>
    <t>آزیتا اسدی</t>
  </si>
  <si>
    <t xml:space="preserve">سمیه میر شکار پور </t>
  </si>
  <si>
    <t>سارا نامجو</t>
  </si>
  <si>
    <t>الهام کیوانی بروجنی</t>
  </si>
  <si>
    <t>مریم نجفیان</t>
  </si>
  <si>
    <t>سارا خلج</t>
  </si>
  <si>
    <t>لاله شعبانی</t>
  </si>
  <si>
    <t>مهدیه نورعلی آهاری</t>
  </si>
  <si>
    <t>صالحی</t>
  </si>
  <si>
    <t>مباشری</t>
  </si>
  <si>
    <t xml:space="preserve">بهناز کیوان </t>
  </si>
  <si>
    <t xml:space="preserve">مریم ذوالفقاری </t>
  </si>
  <si>
    <t xml:space="preserve">پگاه مومنی </t>
  </si>
  <si>
    <t>زینلیان</t>
  </si>
  <si>
    <t>لیلا فرهنگی</t>
  </si>
  <si>
    <t>سمانه فرجاد باستانی</t>
  </si>
  <si>
    <t>غنی زاده</t>
  </si>
  <si>
    <t>الناز ملکی</t>
  </si>
  <si>
    <t xml:space="preserve"> مرسده پورعلی </t>
  </si>
  <si>
    <t xml:space="preserve"> مهری احمدی قایش قورشاق</t>
  </si>
  <si>
    <t>مینا عطار</t>
  </si>
  <si>
    <t>فاطمه فرامرزی</t>
  </si>
  <si>
    <t xml:space="preserve">حمیده شیخ محمدی </t>
  </si>
  <si>
    <t xml:space="preserve">نغمه مقدسی </t>
  </si>
  <si>
    <t xml:space="preserve">زهرا بهرامی </t>
  </si>
  <si>
    <t xml:space="preserve">پونه یاسینی </t>
  </si>
  <si>
    <t>سیده زهرا میر صادقی</t>
  </si>
  <si>
    <t>اعظم حسن پور</t>
  </si>
  <si>
    <t>مهناز مشایخی</t>
  </si>
  <si>
    <t>میدیا سیدزاده هاشمی</t>
  </si>
  <si>
    <t>مهدیه باقرزاده</t>
  </si>
  <si>
    <t>سمیرا مقصود لو</t>
  </si>
  <si>
    <t>الهه امیری روشن</t>
  </si>
  <si>
    <t>شهرزاد کرمی</t>
  </si>
  <si>
    <t>مریم رسولی</t>
  </si>
  <si>
    <t>ژاله نادری مقدم</t>
  </si>
  <si>
    <t>پریسا حق محمدی شراهی</t>
  </si>
  <si>
    <t>زهرا نعمتی</t>
  </si>
  <si>
    <t>طاهره عزیزخانی</t>
  </si>
  <si>
    <t xml:space="preserve"> زهرا خانی کلهرودی</t>
  </si>
  <si>
    <t xml:space="preserve"> سارا شهریاری</t>
  </si>
  <si>
    <t xml:space="preserve"> فریمان نوریانی</t>
  </si>
  <si>
    <t xml:space="preserve">  زهرا  شیری</t>
  </si>
  <si>
    <t>سحر ملکانی</t>
  </si>
  <si>
    <t>مریم قلی پور</t>
  </si>
  <si>
    <t>راضیه شفیعی</t>
  </si>
  <si>
    <t>سارا کماسی</t>
  </si>
  <si>
    <t xml:space="preserve"> فریبا ربیعی</t>
  </si>
  <si>
    <t>فهیمه ادراکی</t>
  </si>
  <si>
    <t>پروین محبی</t>
  </si>
  <si>
    <t>عصری</t>
  </si>
  <si>
    <t xml:space="preserve"> مریم فرهیدنیا</t>
  </si>
  <si>
    <t>فرزانه رضائی</t>
  </si>
  <si>
    <t>افسانه حیدرنیا</t>
  </si>
  <si>
    <t>معصومه ابراهیمی</t>
  </si>
  <si>
    <t>سمانه امیری بشلی</t>
  </si>
  <si>
    <t>فائزه دهقانی زاده</t>
  </si>
  <si>
    <t>فاطمه ماندنی</t>
  </si>
  <si>
    <t xml:space="preserve"> فاطمه سبزه ئی</t>
  </si>
  <si>
    <t xml:space="preserve">مریم رستمی </t>
  </si>
  <si>
    <t>ساره وجدانیان</t>
  </si>
  <si>
    <t>روشنک سعادتمند</t>
  </si>
  <si>
    <t>شهرزاد ذنوبی</t>
  </si>
  <si>
    <t>سارا عزیزی</t>
  </si>
  <si>
    <t>مریم زارع هرفته</t>
  </si>
  <si>
    <t>زهرا پیک فلک</t>
  </si>
  <si>
    <t xml:space="preserve">سهیلا زالی </t>
  </si>
  <si>
    <t>موسوی</t>
  </si>
  <si>
    <t xml:space="preserve"> علوی</t>
  </si>
  <si>
    <t>قنبری</t>
  </si>
  <si>
    <t>حاجی غلام</t>
  </si>
  <si>
    <t>نازنین حاجیان</t>
  </si>
  <si>
    <t>آتوسا افخمی</t>
  </si>
  <si>
    <t>مهناز نظمی</t>
  </si>
  <si>
    <t xml:space="preserve">نیری </t>
  </si>
  <si>
    <t>ملایی</t>
  </si>
  <si>
    <t>معلمی</t>
  </si>
  <si>
    <t>رستگار</t>
  </si>
  <si>
    <t>بحریه</t>
  </si>
  <si>
    <t>محمودی کفشگری</t>
  </si>
  <si>
    <t>باقری</t>
  </si>
  <si>
    <t>فتاحی</t>
  </si>
  <si>
    <t>حاجی هاشمی</t>
  </si>
  <si>
    <t>پوست چی</t>
  </si>
  <si>
    <t xml:space="preserve"> مهدیه نظریان</t>
  </si>
  <si>
    <t>احمدخانی</t>
  </si>
  <si>
    <t>فاطمه نجفی</t>
  </si>
  <si>
    <t>مینا سادات موسوی</t>
  </si>
  <si>
    <t>نادیا طاهرخانی</t>
  </si>
  <si>
    <t>گل نوش پورمحمدی</t>
  </si>
  <si>
    <t>سمیرا قاسمی</t>
  </si>
  <si>
    <t>فرشته الهی پرست</t>
  </si>
  <si>
    <t>نازنین فراهانی ماستری</t>
  </si>
  <si>
    <t xml:space="preserve"> نسرین پاشائی ارس</t>
  </si>
  <si>
    <t xml:space="preserve"> الهه محبی</t>
  </si>
  <si>
    <t>زهرا خشنود</t>
  </si>
  <si>
    <t>فریبا بخشی</t>
  </si>
  <si>
    <t>شهرزاد پارسائیان</t>
  </si>
  <si>
    <t>صفورا علی عباسی</t>
  </si>
  <si>
    <t xml:space="preserve"> فاطمه توفیق اقدم</t>
  </si>
  <si>
    <t>لیلا ملا کریمی</t>
  </si>
  <si>
    <t xml:space="preserve"> قهرمان زاده</t>
  </si>
  <si>
    <t>لیلی ملکی</t>
  </si>
  <si>
    <t>مونس دینار</t>
  </si>
  <si>
    <t>مریم شمسواری</t>
  </si>
  <si>
    <t>ناهید صدری</t>
  </si>
  <si>
    <t>مریم هژبری</t>
  </si>
  <si>
    <t xml:space="preserve"> افسون ستوده </t>
  </si>
  <si>
    <t xml:space="preserve"> فریبا کوهپیما</t>
  </si>
  <si>
    <t xml:space="preserve">الهام باقری </t>
  </si>
  <si>
    <t xml:space="preserve">فاطمه فیروز زارع </t>
  </si>
  <si>
    <t xml:space="preserve"> صفی</t>
  </si>
  <si>
    <t>مرضیه بیک</t>
  </si>
  <si>
    <t>اکرم کریمی گوغری</t>
  </si>
  <si>
    <t>سمیه ایران دوست</t>
  </si>
  <si>
    <t xml:space="preserve"> امیر کواسمی</t>
  </si>
  <si>
    <t>مالی</t>
  </si>
  <si>
    <t>طاهره ریحانی</t>
  </si>
  <si>
    <t>عجمی</t>
  </si>
  <si>
    <t>حیدری قریچه</t>
  </si>
  <si>
    <t>امینی</t>
  </si>
  <si>
    <t>نوربخش</t>
  </si>
  <si>
    <t>سپیده تجریشی مقدم</t>
  </si>
  <si>
    <t>لیلا خانخلیلی</t>
  </si>
  <si>
    <t>زهره رحیمی شکوه</t>
  </si>
  <si>
    <t>منصوره عبدی</t>
  </si>
  <si>
    <t>فرحناز یاری بیگی</t>
  </si>
  <si>
    <t>فاطمه صالحي زاده</t>
  </si>
  <si>
    <t>عزت ابراهیمی</t>
  </si>
  <si>
    <t>مريم تربتي</t>
  </si>
  <si>
    <t>فريال تربتي</t>
  </si>
  <si>
    <t>اسماعیلی</t>
  </si>
  <si>
    <t xml:space="preserve"> طباطبایی</t>
  </si>
  <si>
    <t>نصرتی</t>
  </si>
  <si>
    <t>ابراهیمی</t>
  </si>
  <si>
    <t>قلیزاده</t>
  </si>
  <si>
    <t>عرب</t>
  </si>
  <si>
    <t>رحمانی</t>
  </si>
  <si>
    <t xml:space="preserve"> جهانگردی</t>
  </si>
  <si>
    <t xml:space="preserve"> عزیزی</t>
  </si>
  <si>
    <t xml:space="preserve"> عسلی</t>
  </si>
  <si>
    <t xml:space="preserve"> کارگر</t>
  </si>
  <si>
    <t xml:space="preserve"> نوری </t>
  </si>
  <si>
    <t>بهار</t>
  </si>
  <si>
    <t>فلاح</t>
  </si>
  <si>
    <t>نوروزی</t>
  </si>
  <si>
    <t xml:space="preserve"> یعصوبی</t>
  </si>
  <si>
    <t>شیما رضائی</t>
  </si>
  <si>
    <t>زهرا روستایی</t>
  </si>
  <si>
    <t>سولماز شیرازی</t>
  </si>
  <si>
    <t>نرگس رحمانیانی</t>
  </si>
  <si>
    <t xml:space="preserve"> زهرا احمدی </t>
  </si>
  <si>
    <t xml:space="preserve">نگین ظفری </t>
  </si>
  <si>
    <t>فاطمه جاهدی کرگان- سولماز شیرازی زوارق</t>
  </si>
  <si>
    <t>ناهید فرقدان کشتیبان</t>
  </si>
  <si>
    <t xml:space="preserve"> بیتا قربانی فرید</t>
  </si>
  <si>
    <t xml:space="preserve"> الهه بیات </t>
  </si>
  <si>
    <t>مهین علیزاده</t>
  </si>
  <si>
    <t>نژادحسینی</t>
  </si>
  <si>
    <t>ادیب نژاد</t>
  </si>
  <si>
    <t>فرخنده امرله</t>
  </si>
  <si>
    <t>شهرزاد رفعت پناه</t>
  </si>
  <si>
    <t>مونا مختاری اصل</t>
  </si>
  <si>
    <t>الهام مددی</t>
  </si>
  <si>
    <t>هستی کاخی</t>
  </si>
  <si>
    <t>ندا نعمتی</t>
  </si>
  <si>
    <t>اعظم اکبری شهرستانی</t>
  </si>
  <si>
    <t>سحر اعتدالی</t>
  </si>
  <si>
    <t>لیلا دروگر</t>
  </si>
  <si>
    <t>نیره ولی پور</t>
  </si>
  <si>
    <t>مهسا نواب پور</t>
  </si>
  <si>
    <t>ساناز کامران</t>
  </si>
  <si>
    <t>سحر اعتدالی دهکردی</t>
  </si>
  <si>
    <t>مائده خواجه امیری</t>
  </si>
  <si>
    <t>حمیده سلیمانی</t>
  </si>
  <si>
    <t>زهرا حیدری</t>
  </si>
  <si>
    <t>لیلا مرادی</t>
  </si>
  <si>
    <t>سعیده فرهمند</t>
  </si>
  <si>
    <t>زینب کاظمی</t>
  </si>
  <si>
    <t xml:space="preserve"> لیلا نوروزی بلفه تیموری</t>
  </si>
  <si>
    <t>پریسا احمدپور</t>
  </si>
  <si>
    <t>اصغری</t>
  </si>
  <si>
    <t xml:space="preserve">دزفولی </t>
  </si>
  <si>
    <t>جهانگیری</t>
  </si>
  <si>
    <t>خدیجه سلیمانی سروستانی</t>
  </si>
  <si>
    <t>سارا فروزنده کیا</t>
  </si>
  <si>
    <t>عاطفه غفاری</t>
  </si>
  <si>
    <t>مارال حاج محمد حسینی</t>
  </si>
  <si>
    <t>فرزانه یزدان پناه</t>
  </si>
  <si>
    <t>مرادمند</t>
  </si>
  <si>
    <t>نفری</t>
  </si>
  <si>
    <t>اسکندری</t>
  </si>
  <si>
    <t>چقا میرزائی</t>
  </si>
  <si>
    <t>حکم آبادی</t>
  </si>
  <si>
    <t>صفورا میر علی سید خوندی</t>
  </si>
  <si>
    <t>نجمه غلامپور</t>
  </si>
  <si>
    <t>محبوبه شیریان بدخش</t>
  </si>
  <si>
    <t xml:space="preserve"> زینب رضائی</t>
  </si>
  <si>
    <t>حسنا سلطانیان</t>
  </si>
  <si>
    <t>نازنین رمضانی</t>
  </si>
  <si>
    <t xml:space="preserve"> حمیده قاسمی ولاشانی</t>
  </si>
  <si>
    <t>رضایی</t>
  </si>
  <si>
    <t>سمانه شیرازی</t>
  </si>
  <si>
    <t>سلطانزاده</t>
  </si>
  <si>
    <t>فاطمه نوحه خوان</t>
  </si>
  <si>
    <t>شهرزاد نیکوکار</t>
  </si>
  <si>
    <t>اکرم مامنی</t>
  </si>
  <si>
    <t>عاطفه تیموری</t>
  </si>
  <si>
    <t>خدابنده</t>
  </si>
  <si>
    <t>حیدری</t>
  </si>
  <si>
    <t>فرشته واعظی</t>
  </si>
  <si>
    <t xml:space="preserve"> سیده فریبا خاتمی</t>
  </si>
  <si>
    <t>مرضیه نوروزی</t>
  </si>
  <si>
    <t>شهین علیمردانی</t>
  </si>
  <si>
    <t>نگین سبحانی</t>
  </si>
  <si>
    <t>مریم جلالپور</t>
  </si>
  <si>
    <t>نگین یمینی پور</t>
  </si>
  <si>
    <t>طیبه دینکانی</t>
  </si>
  <si>
    <t>پروین منصوری</t>
  </si>
  <si>
    <t>پالیزدار</t>
  </si>
  <si>
    <t>مژده مجد</t>
  </si>
  <si>
    <t>مرجان قربانی</t>
  </si>
  <si>
    <t>رضا علیپور</t>
  </si>
  <si>
    <t>امیر دادرس مقدم</t>
  </si>
  <si>
    <t>مهدی ورمزیار</t>
  </si>
  <si>
    <t>حسین قائمی دیزیچه</t>
  </si>
  <si>
    <t>مصطفی رضائی</t>
  </si>
  <si>
    <t>علی اکبر رضائی</t>
  </si>
  <si>
    <t>حمید عبدالهی</t>
  </si>
  <si>
    <t>جهانشاهی</t>
  </si>
  <si>
    <t>داود صنعت</t>
  </si>
  <si>
    <t xml:space="preserve">علیرضا ناصری </t>
  </si>
  <si>
    <t>سید مسعود احمدی</t>
  </si>
  <si>
    <t xml:space="preserve">حسام الدین شیخ الاسلامی </t>
  </si>
  <si>
    <t>محسن مشیری</t>
  </si>
  <si>
    <t xml:space="preserve">سیاوش فیاضی </t>
  </si>
  <si>
    <t>شهرام ایرانی جانیارلو</t>
  </si>
  <si>
    <t xml:space="preserve">حسین کرمی </t>
  </si>
  <si>
    <t>روغنی</t>
  </si>
  <si>
    <t>شمس</t>
  </si>
  <si>
    <t>عبیری</t>
  </si>
  <si>
    <t>آیدا خطیبی</t>
  </si>
  <si>
    <t>مهدی فرض پور ماچیانی</t>
  </si>
  <si>
    <t>علی لطفی</t>
  </si>
  <si>
    <t>حسین جهانگیرنیا</t>
  </si>
  <si>
    <t>مسعود اصغری</t>
  </si>
  <si>
    <t>محمدرئیسی اردلی</t>
  </si>
  <si>
    <t xml:space="preserve">حسین حسینی </t>
  </si>
  <si>
    <t xml:space="preserve">شهرام عجمی </t>
  </si>
  <si>
    <t xml:space="preserve">مهدی اسلامی بیدگلی </t>
  </si>
  <si>
    <t>مصطفی بنی اسدزاده</t>
  </si>
  <si>
    <t>مهدی دهقان</t>
  </si>
  <si>
    <t>حسین رحیمیان عطا آبادی</t>
  </si>
  <si>
    <t>امیر سیاحی</t>
  </si>
  <si>
    <t>امیر علیزاده تجن</t>
  </si>
  <si>
    <t>مهدی رحیمی</t>
  </si>
  <si>
    <t>علی اصغرزاده صادق</t>
  </si>
  <si>
    <t>مقداد شفقی</t>
  </si>
  <si>
    <t>میرمجید زارع امینی</t>
  </si>
  <si>
    <t>عبدالعلی محمدیان</t>
  </si>
  <si>
    <t>فرهاد محمدحسنی</t>
  </si>
  <si>
    <t>حسین اسمعیلی</t>
  </si>
  <si>
    <t>حمیدرضا عبداللهی</t>
  </si>
  <si>
    <t>احسان نوشادی</t>
  </si>
  <si>
    <t>مرتضی شریفی</t>
  </si>
  <si>
    <t>حمید صانعی</t>
  </si>
  <si>
    <t>امین نشاط پور</t>
  </si>
  <si>
    <t>سيد وحيد شالباف يزدي</t>
  </si>
  <si>
    <t>محمد اخوت</t>
  </si>
  <si>
    <t>جهانگیر امیری</t>
  </si>
  <si>
    <t>مهدی عبداله پور</t>
  </si>
  <si>
    <t>امین رئوفی</t>
  </si>
  <si>
    <t>بهروز کاظمی</t>
  </si>
  <si>
    <t>امیررضا مالکی</t>
  </si>
  <si>
    <t>عبدالمجید جلالی زاده</t>
  </si>
  <si>
    <t>ئاکام حامدی</t>
  </si>
  <si>
    <t>مسلم مرادزاده</t>
  </si>
  <si>
    <t>مهرداد سید جلیلی</t>
  </si>
  <si>
    <t>صمد ابراهیمیان</t>
  </si>
  <si>
    <t>امیر حسین حبیبی</t>
  </si>
  <si>
    <t>عرفان کریمی</t>
  </si>
  <si>
    <t>بهراد ابراهیمی</t>
  </si>
  <si>
    <t>مسعود علی اکبر</t>
  </si>
  <si>
    <t>علی نادری مقدم</t>
  </si>
  <si>
    <t>میثم ایوبی</t>
  </si>
  <si>
    <t>کمیل رضایی</t>
  </si>
  <si>
    <t>احسان واحدی</t>
  </si>
  <si>
    <t>فریدون حسینی منجزی</t>
  </si>
  <si>
    <t>عبدالواحدعامری بافقی</t>
  </si>
  <si>
    <t>عطا آخرتی</t>
  </si>
  <si>
    <t>پوریا یاسینی</t>
  </si>
  <si>
    <t>جعفر سمبلستانی</t>
  </si>
  <si>
    <t>بهنام فلاح پور</t>
  </si>
  <si>
    <t>حامد مظفری</t>
  </si>
  <si>
    <t>مهدی کاظمی</t>
  </si>
  <si>
    <t>اکبر عباسی</t>
  </si>
  <si>
    <t>احمد کاظمی مرگاوی</t>
  </si>
  <si>
    <t>بهزاد محمودی وایقان</t>
  </si>
  <si>
    <t>محمد عابدی</t>
  </si>
  <si>
    <t>حسین خواجوئی</t>
  </si>
  <si>
    <t>علیرضا زمانی</t>
  </si>
  <si>
    <t xml:space="preserve">علیرضا زمانی </t>
  </si>
  <si>
    <t>مجتبی همتی</t>
  </si>
  <si>
    <t>عباس ابوطالبی</t>
  </si>
  <si>
    <t>فرهاد صباغ کلات</t>
  </si>
  <si>
    <t>هوشنگ عسگرلو</t>
  </si>
  <si>
    <t>محمود رضا رئیس پور</t>
  </si>
  <si>
    <t>آرش فیاضی</t>
  </si>
  <si>
    <t>مهرداد طالبی</t>
  </si>
  <si>
    <t>مسعودقوی</t>
  </si>
  <si>
    <t>مجید محمدی نژاد</t>
  </si>
  <si>
    <t>حمیدرضا یاری</t>
  </si>
  <si>
    <t>علی صفراوغلی آذر</t>
  </si>
  <si>
    <t>سیدمحمدقرشی خسروشاهی</t>
  </si>
  <si>
    <t>هرمز مومنی شهرستانی</t>
  </si>
  <si>
    <t>مرتضی بختیاری</t>
  </si>
  <si>
    <t>مظفر رنجبر</t>
  </si>
  <si>
    <t>مجید امجدیان</t>
  </si>
  <si>
    <t xml:space="preserve">سید مهدی پورکاظمی </t>
  </si>
  <si>
    <t>نیما کیانی</t>
  </si>
  <si>
    <t xml:space="preserve">علی مفیدی </t>
  </si>
  <si>
    <t>روح اله شاهسون</t>
  </si>
  <si>
    <t>فرهاد ذاکری</t>
  </si>
  <si>
    <t>فرخ پور</t>
  </si>
  <si>
    <t>آهنگران</t>
  </si>
  <si>
    <t>سعید ایران پژوهی</t>
  </si>
  <si>
    <t>علی سلطانی رمضانزاده</t>
  </si>
  <si>
    <t>مقدسیان</t>
  </si>
  <si>
    <t>اکبرزاد</t>
  </si>
  <si>
    <t>کریمی</t>
  </si>
  <si>
    <t>شیخ زاده</t>
  </si>
  <si>
    <t>توحیدلو</t>
  </si>
  <si>
    <t>اکبری گللو</t>
  </si>
  <si>
    <t>عطارد</t>
  </si>
  <si>
    <t>زارعیان</t>
  </si>
  <si>
    <t>شعبانی صدر</t>
  </si>
  <si>
    <t>سعادتی</t>
  </si>
  <si>
    <t>لطیفی</t>
  </si>
  <si>
    <t>نژاد پور</t>
  </si>
  <si>
    <t>خانی</t>
  </si>
  <si>
    <t>علی اصغر آشیانه</t>
  </si>
  <si>
    <t xml:space="preserve">حمید رضا اورامانی </t>
  </si>
  <si>
    <t>محمد جواد فوادیان</t>
  </si>
  <si>
    <t>میثاق پیرزاده</t>
  </si>
  <si>
    <t>فرزین ابوالعلایی</t>
  </si>
  <si>
    <t>برقی</t>
  </si>
  <si>
    <t>قزلباش</t>
  </si>
  <si>
    <t xml:space="preserve"> ترکاشوند</t>
  </si>
  <si>
    <t>حسینی</t>
  </si>
  <si>
    <t>جبلی</t>
  </si>
  <si>
    <t>ترکاشوند</t>
  </si>
  <si>
    <t>سهرابی</t>
  </si>
  <si>
    <t>امروی</t>
  </si>
  <si>
    <t>حبیب نفر</t>
  </si>
  <si>
    <t>محسن بخارایی</t>
  </si>
  <si>
    <t>علی زمانیان</t>
  </si>
  <si>
    <t>مرتضی باش افشار</t>
  </si>
  <si>
    <t>محمد زارعی</t>
  </si>
  <si>
    <t>سید علی محمودی</t>
  </si>
  <si>
    <t>اکبر حامدی</t>
  </si>
  <si>
    <t>حسین رحیمی</t>
  </si>
  <si>
    <t xml:space="preserve">دیار باهری </t>
  </si>
  <si>
    <t>علی محمدی زاده</t>
  </si>
  <si>
    <t>ولی سلمانی</t>
  </si>
  <si>
    <t xml:space="preserve">علی آخوندزاده </t>
  </si>
  <si>
    <t>اسمعیل قدیری</t>
  </si>
  <si>
    <t>علیرضا غفاری</t>
  </si>
  <si>
    <t>داود جلالی</t>
  </si>
  <si>
    <t>حمیدرضا اسدی شیوا</t>
  </si>
  <si>
    <t>وحید فلفلی</t>
  </si>
  <si>
    <t>سیدهادی مرتضوی</t>
  </si>
  <si>
    <t>شاپور علائی</t>
  </si>
  <si>
    <t>امیر هرتمنی</t>
  </si>
  <si>
    <t>امیرحسین بهنیا</t>
  </si>
  <si>
    <t>حمیدرضا خراسانی</t>
  </si>
  <si>
    <t>دادمنش</t>
  </si>
  <si>
    <t>مسعود پیروزی راد</t>
  </si>
  <si>
    <t>رضا فیروز</t>
  </si>
  <si>
    <t>خسرو فرجی</t>
  </si>
  <si>
    <t>جواد زارعی</t>
  </si>
  <si>
    <t>احسان مکی</t>
  </si>
  <si>
    <t>بابک اسدی اهرنجانی</t>
  </si>
  <si>
    <t>علیرضا رستمی</t>
  </si>
  <si>
    <t>حمیدرضا شفیعی</t>
  </si>
  <si>
    <t>ابراهیم عباس نژاد</t>
  </si>
  <si>
    <t>فرید آروین</t>
  </si>
  <si>
    <t>محمد اقبال نیا</t>
  </si>
  <si>
    <t>پیمان امینی</t>
  </si>
  <si>
    <t>مقامی</t>
  </si>
  <si>
    <t>مهرداد خدابخشی</t>
  </si>
  <si>
    <t>رمضانی</t>
  </si>
  <si>
    <t>نصیری</t>
  </si>
  <si>
    <t>رضا عزیزی</t>
  </si>
  <si>
    <t>سیروان امینی</t>
  </si>
  <si>
    <t>محمدحسین حسین نژاد</t>
  </si>
  <si>
    <t>هادی حاجی کاظمی</t>
  </si>
  <si>
    <t>غلامرضا اسدی</t>
  </si>
  <si>
    <t>عبداله مزارعی</t>
  </si>
  <si>
    <t>مهدی اردستانی</t>
  </si>
  <si>
    <t>حامد سلطانی</t>
  </si>
  <si>
    <t>احترامی</t>
  </si>
  <si>
    <t>مهری نژاد</t>
  </si>
  <si>
    <t>زارعی</t>
  </si>
  <si>
    <t>ایرج علیزاده</t>
  </si>
  <si>
    <t>طریقی و گلستانی</t>
  </si>
  <si>
    <t>جوانبخت</t>
  </si>
  <si>
    <t xml:space="preserve">داوودی </t>
  </si>
  <si>
    <t>کریمی علویجه</t>
  </si>
  <si>
    <t>تحقیقی</t>
  </si>
  <si>
    <t>صفرزاده</t>
  </si>
  <si>
    <t>امیر علی پور</t>
  </si>
  <si>
    <t>مهدی مهدوی</t>
  </si>
  <si>
    <t>حمیدرضا کبیریان</t>
  </si>
  <si>
    <t>عبدالرضا قاسم پور</t>
  </si>
  <si>
    <t>مجید نوریان</t>
  </si>
  <si>
    <t>سیروس ایوبی</t>
  </si>
  <si>
    <t>سعید کاشی زنوزی</t>
  </si>
  <si>
    <t>قریشی</t>
  </si>
  <si>
    <t xml:space="preserve">نعیمی نوقابی </t>
  </si>
  <si>
    <t>مهرداد رضایی</t>
  </si>
  <si>
    <t>میثم ابوالقاسمی</t>
  </si>
  <si>
    <t>هه ژار ابراهیم زادگان</t>
  </si>
  <si>
    <t>یوسف تلافی داریانی</t>
  </si>
  <si>
    <t>حامد برادران اصفهانی</t>
  </si>
  <si>
    <t>سیامک کشاورزی</t>
  </si>
  <si>
    <t>صادق حسینی</t>
  </si>
  <si>
    <t>امین شکرریز</t>
  </si>
  <si>
    <t>رضا جبارزارع</t>
  </si>
  <si>
    <t>حمید مصلح آبادی</t>
  </si>
  <si>
    <t>بهروز قاسمی نژاد</t>
  </si>
  <si>
    <t>اسماعیل شعبانی ایلانی</t>
  </si>
  <si>
    <t xml:space="preserve">آرزو خرسندنژاد وسپهوند </t>
  </si>
  <si>
    <t>مهدی یاراحمدی</t>
  </si>
  <si>
    <t>وحید ابری سرنسری</t>
  </si>
  <si>
    <t>رضا صیفوری</t>
  </si>
  <si>
    <t>حسن عیوض محمدلو</t>
  </si>
  <si>
    <t>بهزاد طهمورثی</t>
  </si>
  <si>
    <t>حمیدرضا واعظی آشتیانی</t>
  </si>
  <si>
    <t>بابک واثقی نوبری</t>
  </si>
  <si>
    <t>نقی ماهیچی</t>
  </si>
  <si>
    <t>مجتبی باباکشی زاده</t>
  </si>
  <si>
    <t>سعید یوسفی شالی</t>
  </si>
  <si>
    <t>حمیدرضا محمود آبادی</t>
  </si>
  <si>
    <t>نوید ضیائی</t>
  </si>
  <si>
    <t>شاهرخ شیرازی</t>
  </si>
  <si>
    <t>مومنی</t>
  </si>
  <si>
    <t>سعید عطایی</t>
  </si>
  <si>
    <t>حامد علی نژاد</t>
  </si>
  <si>
    <t>پرویز افراسیابی</t>
  </si>
  <si>
    <t>ابوالفضل علوی</t>
  </si>
  <si>
    <t>مصطفی مولایی</t>
  </si>
  <si>
    <t>اصنافی</t>
  </si>
  <si>
    <t>مجتبی امینی</t>
  </si>
  <si>
    <t>داود آخرتی</t>
  </si>
  <si>
    <t>حسین آفاق</t>
  </si>
  <si>
    <t>شاهرخ جدیدالاسلام</t>
  </si>
  <si>
    <t>مجتبی طباطبایی</t>
  </si>
  <si>
    <t>رضا اسدی</t>
  </si>
  <si>
    <t>عبدلی</t>
  </si>
  <si>
    <t>کاتورانی</t>
  </si>
  <si>
    <t>اسماعیل نژآد</t>
  </si>
  <si>
    <t>محمدزاده</t>
  </si>
  <si>
    <t>حسین هرندی فصیح</t>
  </si>
  <si>
    <t>سید محمد نوعی</t>
  </si>
  <si>
    <t>عظیم صداقت</t>
  </si>
  <si>
    <t>رحیم جعفریان</t>
  </si>
  <si>
    <t>شهرضا نورمند</t>
  </si>
  <si>
    <t>مهدی طحاقچی</t>
  </si>
  <si>
    <t>محمد علی شریفی نیا</t>
  </si>
  <si>
    <t>حسین مرادی</t>
  </si>
  <si>
    <t>عبدالعظیم گرگین</t>
  </si>
  <si>
    <t>خداداد ماوندادی</t>
  </si>
  <si>
    <t>محسن علیپور</t>
  </si>
  <si>
    <t>عبدا... آبادی</t>
  </si>
  <si>
    <t>محمدطاهر معصومی</t>
  </si>
  <si>
    <t>عادل زینی سفیدان</t>
  </si>
  <si>
    <t>مهدی جهانگیری</t>
  </si>
  <si>
    <t>جمال نیاززاده</t>
  </si>
  <si>
    <t>حسین عزیزی</t>
  </si>
  <si>
    <t>محمد حاجیلو ناصر</t>
  </si>
  <si>
    <t>سعید صالحی</t>
  </si>
  <si>
    <t>مجید شلویری</t>
  </si>
  <si>
    <t>رسول امانلو</t>
  </si>
  <si>
    <t>طاهر محمدیان</t>
  </si>
  <si>
    <t>محمد عارفی مسکونی</t>
  </si>
  <si>
    <t>مهرداد دادخواه</t>
  </si>
  <si>
    <t>هادی حمزه ای درمیان</t>
  </si>
  <si>
    <t>محمد دگلی</t>
  </si>
  <si>
    <t>عیرضا عزیزالهی</t>
  </si>
  <si>
    <t>حسام کرد</t>
  </si>
  <si>
    <t>حامد امیری</t>
  </si>
  <si>
    <t>مسعود پیش آهنگ</t>
  </si>
  <si>
    <t>سید محمد جواد حسینی</t>
  </si>
  <si>
    <t>ارسلان یوسفی فرد</t>
  </si>
  <si>
    <t>رضا فرهادی</t>
  </si>
  <si>
    <t>احسان رهبر</t>
  </si>
  <si>
    <t>محمدرضا نورمحمد بیگی</t>
  </si>
  <si>
    <t>رضا پورحنیفه</t>
  </si>
  <si>
    <t>پویا تگورانی</t>
  </si>
  <si>
    <t>محمد اسدی چهاربرج</t>
  </si>
  <si>
    <t>وهاب حیدری</t>
  </si>
  <si>
    <t>فرهاد بهمنی</t>
  </si>
  <si>
    <t>علیرضا جعفریان</t>
  </si>
  <si>
    <t>محمد رحیمی</t>
  </si>
  <si>
    <t>عبداله قنبری</t>
  </si>
  <si>
    <t>علی بهشتی منش</t>
  </si>
  <si>
    <t>حامد دانشخاهی</t>
  </si>
  <si>
    <t>علی طائی</t>
  </si>
  <si>
    <t>سیدرضا موسوی</t>
  </si>
  <si>
    <t>محمد نمازی</t>
  </si>
  <si>
    <t>عبدالحسین ارجمندفر</t>
  </si>
  <si>
    <t>محمود کسائی</t>
  </si>
  <si>
    <t>عبدالمجید عبدالباقی</t>
  </si>
  <si>
    <t>رضا جوانشیر</t>
  </si>
  <si>
    <t>عرفان قنبری</t>
  </si>
  <si>
    <t>هادی تیزپا</t>
  </si>
  <si>
    <t>محمدحسین مجیدی</t>
  </si>
  <si>
    <t>ستارامیرخانی شهرکی</t>
  </si>
  <si>
    <t>حمیدرضا اسماعیلی</t>
  </si>
  <si>
    <t>گلستانی و بیگی</t>
  </si>
  <si>
    <t xml:space="preserve">گل گیر و دارستان وافشار </t>
  </si>
  <si>
    <t>سجاد شاه بیگی</t>
  </si>
  <si>
    <t>دهقانی</t>
  </si>
  <si>
    <t>محمد علی شهاب زاد</t>
  </si>
  <si>
    <t>نتاج</t>
  </si>
  <si>
    <t>علیدادی</t>
  </si>
  <si>
    <t>حسام ملائکه</t>
  </si>
  <si>
    <t>محمدرضا طوسی</t>
  </si>
  <si>
    <t>شهرام شهمیری</t>
  </si>
  <si>
    <t>حامد حداد</t>
  </si>
  <si>
    <t xml:space="preserve"> خانم حسین نوازنی</t>
  </si>
  <si>
    <t xml:space="preserve"> خانم عرفانه افشار</t>
  </si>
  <si>
    <t xml:space="preserve"> خانم رضا فرتاش</t>
  </si>
  <si>
    <t xml:space="preserve"> خانم سعید زارع</t>
  </si>
  <si>
    <t xml:space="preserve">فرزام ابوعلی </t>
  </si>
  <si>
    <t>فرزاد ربیعی</t>
  </si>
  <si>
    <t>سیدمحمد پورسید یی</t>
  </si>
  <si>
    <t xml:space="preserve">فروغ جانی  </t>
  </si>
  <si>
    <t xml:space="preserve"> نیما ابوحمزه</t>
  </si>
  <si>
    <t xml:space="preserve"> فرزاد حسنی</t>
  </si>
  <si>
    <t xml:space="preserve"> فرید رضا ایرجی</t>
  </si>
  <si>
    <t xml:space="preserve"> محمدتقی بساق زاده</t>
  </si>
  <si>
    <t xml:space="preserve"> جلال حتم خانی</t>
  </si>
  <si>
    <t xml:space="preserve"> علی اکبر صالحی</t>
  </si>
  <si>
    <t>سادات یی</t>
  </si>
  <si>
    <t xml:space="preserve"> ی مهدی رضویلر</t>
  </si>
  <si>
    <t xml:space="preserve"> ی علی شهریاری</t>
  </si>
  <si>
    <t xml:space="preserve"> ی  محمود حاجی هاشمی</t>
  </si>
  <si>
    <t xml:space="preserve"> ی سید محمود حسینی پور</t>
  </si>
  <si>
    <t xml:space="preserve"> داود کاظمی</t>
  </si>
  <si>
    <t xml:space="preserve"> رضا اسکندری</t>
  </si>
  <si>
    <t>نبی حاج نبیان دهنی</t>
  </si>
  <si>
    <t xml:space="preserve"> ژاک نصیری</t>
  </si>
  <si>
    <t xml:space="preserve"> امیر حسین منصوری</t>
  </si>
  <si>
    <t xml:space="preserve"> محمد عبدالهی</t>
  </si>
  <si>
    <t xml:space="preserve"> رضا عظیمی</t>
  </si>
  <si>
    <t xml:space="preserve"> عباس زاده</t>
  </si>
  <si>
    <t xml:space="preserve"> مصطفی تراب نژاد</t>
  </si>
  <si>
    <t xml:space="preserve"> امیر محمد سازمند</t>
  </si>
  <si>
    <t>علی حاجی طهرانی</t>
  </si>
  <si>
    <t xml:space="preserve"> فرید طوری</t>
  </si>
  <si>
    <t xml:space="preserve"> علی مهبود</t>
  </si>
  <si>
    <t>سعیدزاده</t>
  </si>
  <si>
    <t xml:space="preserve"> زینالی</t>
  </si>
  <si>
    <t xml:space="preserve"> ی مجید حمیدپور</t>
  </si>
  <si>
    <t xml:space="preserve"> رامین زامنفر</t>
  </si>
  <si>
    <t>ي منصورفرج اللهي</t>
  </si>
  <si>
    <t>ي پاكي</t>
  </si>
  <si>
    <t xml:space="preserve"> ی مجتبی پرنا</t>
  </si>
  <si>
    <t xml:space="preserve"> محمد ناصر قربانی</t>
  </si>
  <si>
    <t xml:space="preserve"> علی خواجوئی</t>
  </si>
  <si>
    <t>حسن جانلو</t>
  </si>
  <si>
    <t>حجت رب پرست</t>
  </si>
  <si>
    <t>بابک شیخ محرر</t>
  </si>
  <si>
    <t xml:space="preserve"> محمد کریمی </t>
  </si>
  <si>
    <t>حسین کرمی شنستقی</t>
  </si>
  <si>
    <t>پذیرش سفارش در بورس اوراق بهادار و فرا بورس</t>
  </si>
  <si>
    <t>پذیرش سفارش در بورس کالا</t>
  </si>
  <si>
    <t>پذیرش سفارش در بورس انرژی</t>
  </si>
  <si>
    <t>پذیرش سفارش معاملات آتی کالا</t>
  </si>
  <si>
    <t>پذیرش سفارش معاملات آتی اوراق بهادار</t>
  </si>
  <si>
    <t>پذیرش درخواست های صدور و ابطال واحدهای صندوق سرمایه گزاری</t>
  </si>
  <si>
    <t>نرگس توانائی</t>
  </si>
  <si>
    <t>سعیدآقازاده</t>
  </si>
  <si>
    <t>آقای عبداله مزارعی</t>
  </si>
  <si>
    <t>بالاترین رتبه</t>
  </si>
  <si>
    <t>تعداد دفاتر در رتبه</t>
  </si>
  <si>
    <t xml:space="preserve">میانگین دفاتر و تالار در رتبه </t>
  </si>
  <si>
    <t>رتبه کارگزاری در دفاتر و تالار</t>
  </si>
  <si>
    <t>الف</t>
  </si>
  <si>
    <t>ب</t>
  </si>
  <si>
    <t>ج</t>
  </si>
  <si>
    <t>د</t>
  </si>
  <si>
    <t>نام کارگزاری</t>
  </si>
  <si>
    <t>نوع سهامداری</t>
  </si>
  <si>
    <t>حقیقی</t>
  </si>
  <si>
    <t>حقوقی</t>
  </si>
  <si>
    <t>نوع دفتر</t>
  </si>
  <si>
    <t>تعداد</t>
  </si>
  <si>
    <t>درصد</t>
  </si>
  <si>
    <t>رتبه</t>
  </si>
  <si>
    <t>فراوانی بر اساس بالاترین رتبه در اوراق و یا کالا</t>
  </si>
  <si>
    <t>فراوانی تالارها دفاتر نمایندگی و شعب</t>
  </si>
  <si>
    <t>درصدفراوانی</t>
  </si>
  <si>
    <t>میانگین تعداد
برای هر کارگزاری</t>
  </si>
  <si>
    <t>میانه</t>
  </si>
  <si>
    <t>انحراف معیار</t>
  </si>
  <si>
    <t>بیشترین</t>
  </si>
  <si>
    <t>کمترین</t>
  </si>
  <si>
    <t xml:space="preserve">بیشتر از میانگین </t>
  </si>
  <si>
    <t>کمتر از میانگین</t>
  </si>
  <si>
    <t>کل</t>
  </si>
  <si>
    <t>جمع</t>
  </si>
  <si>
    <t>فراوانی بر اساس نوع سهامداری</t>
  </si>
  <si>
    <t>***</t>
  </si>
  <si>
    <t>****</t>
  </si>
  <si>
    <t>بورس آثل</t>
  </si>
  <si>
    <t xml:space="preserve">ایران </t>
  </si>
  <si>
    <t xml:space="preserve">تهران </t>
  </si>
  <si>
    <t>فولاد مبنا</t>
  </si>
  <si>
    <t>يزد</t>
  </si>
  <si>
    <t>ميبد</t>
  </si>
  <si>
    <t>اردكان</t>
  </si>
  <si>
    <t/>
  </si>
  <si>
    <t xml:space="preserve">کرج </t>
  </si>
  <si>
    <t>یاسوج</t>
  </si>
  <si>
    <t>سایپا</t>
  </si>
  <si>
    <t>جوین</t>
  </si>
  <si>
    <t xml:space="preserve">اراک </t>
  </si>
  <si>
    <t xml:space="preserve">تنکابن </t>
  </si>
  <si>
    <t xml:space="preserve">دزفول </t>
  </si>
  <si>
    <t xml:space="preserve">زنجان </t>
  </si>
  <si>
    <t xml:space="preserve">قزوین </t>
  </si>
  <si>
    <t xml:space="preserve">گنبد کاووس </t>
  </si>
  <si>
    <t xml:space="preserve">همدان </t>
  </si>
  <si>
    <t xml:space="preserve">شاهرود </t>
  </si>
  <si>
    <t>درود</t>
  </si>
  <si>
    <t>نوع فعالیتهایی که در دفاتر و تالارها انجام می پذیرد</t>
  </si>
  <si>
    <t>پذیرش سفارش در بورس اوراق بهادار و فرابورس</t>
  </si>
  <si>
    <t>پذیرش درخواست های صدور و ابطال واحدهای صندوق سرمایه گذاری</t>
  </si>
  <si>
    <t>جمع کل مجوزها</t>
  </si>
  <si>
    <t>هودان</t>
  </si>
  <si>
    <t>سایر*</t>
  </si>
  <si>
    <t>مهریز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</si>
</sst>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2"/>
      <color theme="1"/>
      <name val="B Nazanin"/>
      <charset val="178"/>
    </font>
    <font>
      <b/>
      <sz val="11"/>
      <color rgb="FF7030A0"/>
      <name val="Wingdings 2"/>
      <family val="1"/>
      <charset val="2"/>
    </font>
    <font>
      <sz val="11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2"/>
      <color theme="0"/>
      <name val="B Nazanin"/>
      <charset val="178"/>
    </font>
    <font>
      <b/>
      <sz val="12"/>
      <color theme="0"/>
      <name val="B Mitra"/>
      <charset val="178"/>
    </font>
    <font>
      <sz val="11"/>
      <color theme="1"/>
      <name val="Arial"/>
      <family val="2"/>
      <charset val="178"/>
      <scheme val="minor"/>
    </font>
    <font>
      <b/>
      <sz val="14"/>
      <color theme="0"/>
      <name val="B Nazanin"/>
      <charset val="178"/>
    </font>
    <font>
      <b/>
      <sz val="12"/>
      <color theme="1"/>
      <name val="B Nazanin"/>
      <charset val="178"/>
    </font>
    <font>
      <sz val="14"/>
      <color theme="1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2"/>
      <color theme="1"/>
      <name val="Arial"/>
      <family val="2"/>
      <charset val="178"/>
      <scheme val="minor"/>
    </font>
    <font>
      <b/>
      <sz val="14"/>
      <color theme="1"/>
      <name val="B Nazanin"/>
      <charset val="178"/>
    </font>
    <font>
      <sz val="16"/>
      <color theme="1"/>
      <name val="B Nazanin"/>
      <charset val="178"/>
    </font>
    <font>
      <b/>
      <sz val="12"/>
      <color theme="6" tint="-0.499984740745262"/>
      <name val="Wingdings 2"/>
      <family val="1"/>
      <charset val="2"/>
    </font>
    <font>
      <sz val="11"/>
      <color theme="1"/>
      <name val="B Mitra"/>
      <charset val="178"/>
    </font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rgb="FF000000"/>
      <name val="B Nazanin"/>
      <charset val="178"/>
    </font>
    <font>
      <sz val="12"/>
      <color rgb="FF000000"/>
      <name val="B Mitra"/>
      <charset val="178"/>
    </font>
    <font>
      <sz val="10"/>
      <name val="Arial"/>
      <family val="2"/>
    </font>
    <font>
      <b/>
      <sz val="12"/>
      <name val="B Nazanin"/>
      <charset val="178"/>
    </font>
    <font>
      <b/>
      <sz val="14"/>
      <name val="B Nazanin"/>
      <charset val="178"/>
    </font>
  </fonts>
  <fills count="1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D7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theme="6" tint="-0.499984740745262"/>
      </left>
      <right style="thin">
        <color theme="6" tint="-0.499984740745262"/>
      </right>
      <top style="thick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6" tint="-0.499984740745262"/>
      </top>
      <bottom/>
      <diagonal/>
    </border>
    <border>
      <left style="medium">
        <color indexed="64"/>
      </left>
      <right style="thin">
        <color theme="6" tint="-0.499984740745262"/>
      </right>
      <top style="medium">
        <color indexed="64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medium">
        <color indexed="64"/>
      </top>
      <bottom style="thin">
        <color theme="6" tint="-0.499984740745262"/>
      </bottom>
      <diagonal/>
    </border>
    <border>
      <left style="medium">
        <color indexed="64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indexed="64"/>
      </left>
      <right style="thin">
        <color theme="6" tint="-0.499984740745262"/>
      </right>
      <top/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ck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medium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9" fillId="0" borderId="0"/>
    <xf numFmtId="0" fontId="23" fillId="0" borderId="0"/>
  </cellStyleXfs>
  <cellXfs count="239">
    <xf numFmtId="0" fontId="0" fillId="0" borderId="0" xfId="0"/>
    <xf numFmtId="0" fontId="1" fillId="0" borderId="0" xfId="0" applyFont="1"/>
    <xf numFmtId="22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readingOrder="1"/>
    </xf>
    <xf numFmtId="0" fontId="6" fillId="4" borderId="5" xfId="0" applyFont="1" applyFill="1" applyBorder="1" applyAlignment="1">
      <alignment horizontal="center" vertical="center" readingOrder="1"/>
    </xf>
    <xf numFmtId="0" fontId="6" fillId="4" borderId="6" xfId="0" applyFont="1" applyFill="1" applyBorder="1" applyAlignment="1">
      <alignment horizontal="center" vertical="center" readingOrder="1"/>
    </xf>
    <xf numFmtId="0" fontId="10" fillId="4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0" fillId="0" borderId="8" xfId="0" applyBorder="1"/>
    <xf numFmtId="0" fontId="11" fillId="4" borderId="2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10" fontId="0" fillId="0" borderId="0" xfId="0" applyNumberFormat="1"/>
    <xf numFmtId="0" fontId="6" fillId="9" borderId="21" xfId="0" applyFont="1" applyFill="1" applyBorder="1" applyAlignment="1">
      <alignment horizontal="center" vertical="center" wrapText="1" readingOrder="1"/>
    </xf>
    <xf numFmtId="0" fontId="6" fillId="9" borderId="5" xfId="0" applyFont="1" applyFill="1" applyBorder="1" applyAlignment="1">
      <alignment horizontal="center" vertical="center" wrapText="1" readingOrder="1"/>
    </xf>
    <xf numFmtId="0" fontId="6" fillId="9" borderId="6" xfId="0" applyFont="1" applyFill="1" applyBorder="1" applyAlignment="1">
      <alignment horizontal="center" vertical="center" wrapText="1" readingOrder="1"/>
    </xf>
    <xf numFmtId="0" fontId="6" fillId="9" borderId="22" xfId="0" applyFont="1" applyFill="1" applyBorder="1" applyAlignment="1">
      <alignment horizontal="center" vertical="center" wrapText="1" readingOrder="1"/>
    </xf>
    <xf numFmtId="0" fontId="2" fillId="9" borderId="1" xfId="0" applyFont="1" applyFill="1" applyBorder="1" applyAlignment="1">
      <alignment horizontal="center" wrapText="1"/>
    </xf>
    <xf numFmtId="9" fontId="2" fillId="9" borderId="1" xfId="1" applyFont="1" applyFill="1" applyBorder="1" applyAlignment="1">
      <alignment horizontal="center" wrapText="1"/>
    </xf>
    <xf numFmtId="2" fontId="2" fillId="9" borderId="1" xfId="0" applyNumberFormat="1" applyFont="1" applyFill="1" applyBorder="1" applyAlignment="1">
      <alignment horizontal="center" wrapText="1"/>
    </xf>
    <xf numFmtId="0" fontId="2" fillId="9" borderId="8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 wrapText="1" readingOrder="1"/>
    </xf>
    <xf numFmtId="0" fontId="6" fillId="9" borderId="10" xfId="0" applyFont="1" applyFill="1" applyBorder="1" applyAlignment="1">
      <alignment horizontal="center" vertical="center" wrapText="1" readingOrder="1"/>
    </xf>
    <xf numFmtId="9" fontId="6" fillId="9" borderId="10" xfId="0" applyNumberFormat="1" applyFont="1" applyFill="1" applyBorder="1" applyAlignment="1">
      <alignment horizontal="center" vertical="center" wrapText="1" readingOrder="1"/>
    </xf>
    <xf numFmtId="2" fontId="6" fillId="9" borderId="1" xfId="0" applyNumberFormat="1" applyFont="1" applyFill="1" applyBorder="1" applyAlignment="1">
      <alignment horizontal="center" wrapText="1"/>
    </xf>
    <xf numFmtId="2" fontId="6" fillId="9" borderId="10" xfId="0" applyNumberFormat="1" applyFont="1" applyFill="1" applyBorder="1" applyAlignment="1">
      <alignment horizontal="center" vertical="center" wrapText="1" readingOrder="1"/>
    </xf>
    <xf numFmtId="0" fontId="11" fillId="6" borderId="2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2" fontId="0" fillId="7" borderId="0" xfId="0" applyNumberFormat="1" applyFill="1"/>
    <xf numFmtId="0" fontId="14" fillId="0" borderId="0" xfId="0" applyFont="1" applyAlignment="1">
      <alignment horizontal="center" vertical="center"/>
    </xf>
    <xf numFmtId="0" fontId="0" fillId="10" borderId="0" xfId="0" applyFill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1" fontId="0" fillId="0" borderId="0" xfId="0" applyNumberFormat="1"/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1" fillId="0" borderId="2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17" fillId="11" borderId="37" xfId="0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4" borderId="21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17" fillId="11" borderId="39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0" fontId="2" fillId="8" borderId="8" xfId="0" applyNumberFormat="1" applyFont="1" applyFill="1" applyBorder="1" applyAlignment="1">
      <alignment horizontal="center" vertical="center"/>
    </xf>
    <xf numFmtId="0" fontId="0" fillId="0" borderId="39" xfId="0" applyBorder="1"/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10" fontId="6" fillId="4" borderId="11" xfId="0" applyNumberFormat="1" applyFont="1" applyFill="1" applyBorder="1" applyAlignment="1" applyProtection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17" fillId="11" borderId="41" xfId="0" applyFont="1" applyFill="1" applyBorder="1" applyAlignment="1">
      <alignment horizontal="center" vertical="center"/>
    </xf>
    <xf numFmtId="0" fontId="0" fillId="0" borderId="41" xfId="0" applyBorder="1"/>
    <xf numFmtId="0" fontId="17" fillId="0" borderId="41" xfId="0" applyFont="1" applyBorder="1" applyAlignment="1">
      <alignment horizontal="center" vertical="center"/>
    </xf>
    <xf numFmtId="0" fontId="0" fillId="0" borderId="37" xfId="0" applyBorder="1"/>
    <xf numFmtId="0" fontId="4" fillId="0" borderId="42" xfId="0" applyFont="1" applyBorder="1" applyAlignment="1">
      <alignment horizontal="center" vertical="center"/>
    </xf>
    <xf numFmtId="0" fontId="0" fillId="0" borderId="42" xfId="0" applyBorder="1"/>
    <xf numFmtId="0" fontId="17" fillId="0" borderId="42" xfId="0" applyFont="1" applyBorder="1" applyAlignment="1">
      <alignment horizontal="center" vertical="center"/>
    </xf>
    <xf numFmtId="0" fontId="17" fillId="11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43" xfId="0" applyBorder="1"/>
    <xf numFmtId="0" fontId="17" fillId="0" borderId="43" xfId="0" applyFont="1" applyBorder="1" applyAlignment="1">
      <alignment horizontal="center" vertical="center"/>
    </xf>
    <xf numFmtId="0" fontId="17" fillId="11" borderId="43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4" xfId="0" applyBorder="1"/>
    <xf numFmtId="0" fontId="17" fillId="0" borderId="44" xfId="0" applyFont="1" applyBorder="1" applyAlignment="1">
      <alignment horizontal="center" vertical="center"/>
    </xf>
    <xf numFmtId="0" fontId="17" fillId="11" borderId="44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0" fillId="0" borderId="45" xfId="0" applyBorder="1"/>
    <xf numFmtId="0" fontId="16" fillId="4" borderId="4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7" fillId="11" borderId="47" xfId="0" applyFont="1" applyFill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5" xfId="0" applyBorder="1"/>
    <xf numFmtId="0" fontId="4" fillId="6" borderId="3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17" fillId="11" borderId="48" xfId="0" applyFont="1" applyFill="1" applyBorder="1" applyAlignment="1">
      <alignment horizontal="center" vertical="center"/>
    </xf>
    <xf numFmtId="0" fontId="0" fillId="0" borderId="48" xfId="0" applyBorder="1"/>
    <xf numFmtId="0" fontId="17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11" borderId="49" xfId="0" applyFont="1" applyFill="1" applyBorder="1" applyAlignment="1">
      <alignment horizontal="center" vertical="center"/>
    </xf>
    <xf numFmtId="0" fontId="0" fillId="0" borderId="49" xfId="0" applyBorder="1"/>
    <xf numFmtId="0" fontId="17" fillId="11" borderId="4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0" xfId="0" applyFont="1" applyFill="1"/>
    <xf numFmtId="0" fontId="6" fillId="4" borderId="2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12" borderId="22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/>
    </xf>
    <xf numFmtId="0" fontId="10" fillId="12" borderId="24" xfId="0" applyFont="1" applyFill="1" applyBorder="1" applyAlignment="1">
      <alignment horizontal="center"/>
    </xf>
    <xf numFmtId="0" fontId="10" fillId="12" borderId="11" xfId="0" applyFont="1" applyFill="1" applyBorder="1" applyAlignment="1">
      <alignment horizontal="center"/>
    </xf>
    <xf numFmtId="0" fontId="14" fillId="0" borderId="9" xfId="0" applyFont="1" applyBorder="1"/>
    <xf numFmtId="0" fontId="2" fillId="6" borderId="13" xfId="0" applyFont="1" applyFill="1" applyBorder="1" applyAlignment="1">
      <alignment horizontal="center" vertical="center"/>
    </xf>
    <xf numFmtId="0" fontId="14" fillId="0" borderId="0" xfId="0" applyFont="1"/>
    <xf numFmtId="0" fontId="20" fillId="13" borderId="5" xfId="2" applyFont="1" applyFill="1" applyBorder="1" applyAlignment="1" applyProtection="1">
      <alignment horizontal="center" vertical="center" shrinkToFit="1" readingOrder="2"/>
    </xf>
    <xf numFmtId="0" fontId="21" fillId="13" borderId="1" xfId="2" applyFont="1" applyFill="1" applyBorder="1" applyAlignment="1" applyProtection="1">
      <alignment horizontal="center" vertical="center" shrinkToFit="1" readingOrder="2"/>
    </xf>
    <xf numFmtId="0" fontId="21" fillId="13" borderId="10" xfId="2" applyFont="1" applyFill="1" applyBorder="1" applyAlignment="1" applyProtection="1">
      <alignment horizontal="center" vertical="center" shrinkToFit="1" readingOrder="2"/>
    </xf>
    <xf numFmtId="0" fontId="22" fillId="14" borderId="0" xfId="2" applyFont="1" applyFill="1" applyBorder="1" applyAlignment="1" applyProtection="1">
      <alignment horizontal="center" vertical="center" shrinkToFit="1" readingOrder="2"/>
    </xf>
    <xf numFmtId="0" fontId="19" fillId="0" borderId="0" xfId="2"/>
    <xf numFmtId="0" fontId="20" fillId="13" borderId="5" xfId="2" applyFont="1" applyFill="1" applyBorder="1" applyAlignment="1">
      <alignment horizontal="center" vertical="center" readingOrder="1"/>
    </xf>
    <xf numFmtId="0" fontId="21" fillId="0" borderId="8" xfId="2" applyFont="1" applyFill="1" applyBorder="1" applyAlignment="1" applyProtection="1">
      <alignment horizontal="center" vertical="center" shrinkToFit="1" readingOrder="2"/>
    </xf>
    <xf numFmtId="0" fontId="23" fillId="0" borderId="0" xfId="3"/>
    <xf numFmtId="0" fontId="24" fillId="15" borderId="2" xfId="0" applyFont="1" applyFill="1" applyBorder="1" applyAlignment="1">
      <alignment horizontal="center" vertical="center"/>
    </xf>
    <xf numFmtId="0" fontId="24" fillId="15" borderId="4" xfId="0" applyFont="1" applyFill="1" applyBorder="1" applyAlignment="1">
      <alignment vertical="center"/>
    </xf>
    <xf numFmtId="0" fontId="12" fillId="15" borderId="0" xfId="0" applyFont="1" applyFill="1" applyAlignment="1">
      <alignment horizontal="center" vertical="center"/>
    </xf>
    <xf numFmtId="0" fontId="25" fillId="15" borderId="26" xfId="0" applyFont="1" applyFill="1" applyBorder="1" applyAlignment="1">
      <alignment horizontal="center" vertical="center"/>
    </xf>
    <xf numFmtId="0" fontId="24" fillId="15" borderId="21" xfId="0" applyFont="1" applyFill="1" applyBorder="1" applyAlignment="1">
      <alignment horizontal="center" vertical="center" readingOrder="1"/>
    </xf>
    <xf numFmtId="0" fontId="24" fillId="15" borderId="5" xfId="0" applyFont="1" applyFill="1" applyBorder="1" applyAlignment="1">
      <alignment horizontal="center" vertical="center" readingOrder="1"/>
    </xf>
    <xf numFmtId="10" fontId="24" fillId="15" borderId="6" xfId="0" applyNumberFormat="1" applyFont="1" applyFill="1" applyBorder="1" applyAlignment="1">
      <alignment horizontal="center" vertical="center" readingOrder="1"/>
    </xf>
    <xf numFmtId="0" fontId="24" fillId="15" borderId="24" xfId="0" applyFont="1" applyFill="1" applyBorder="1" applyAlignment="1">
      <alignment horizontal="center" vertical="center" readingOrder="1"/>
    </xf>
    <xf numFmtId="0" fontId="24" fillId="15" borderId="10" xfId="0" applyFont="1" applyFill="1" applyBorder="1" applyAlignment="1">
      <alignment horizontal="center" vertical="center" readingOrder="1"/>
    </xf>
    <xf numFmtId="9" fontId="24" fillId="15" borderId="11" xfId="0" applyNumberFormat="1" applyFont="1" applyFill="1" applyBorder="1" applyAlignment="1">
      <alignment horizontal="center" vertical="center" readingOrder="1"/>
    </xf>
    <xf numFmtId="0" fontId="24" fillId="15" borderId="5" xfId="0" applyFont="1" applyFill="1" applyBorder="1" applyAlignment="1">
      <alignment horizontal="center" vertical="center" wrapText="1" readingOrder="1"/>
    </xf>
    <xf numFmtId="0" fontId="24" fillId="15" borderId="6" xfId="0" applyFont="1" applyFill="1" applyBorder="1" applyAlignment="1">
      <alignment horizontal="center" vertical="center" wrapText="1" readingOrder="1"/>
    </xf>
    <xf numFmtId="0" fontId="24" fillId="15" borderId="10" xfId="0" applyFont="1" applyFill="1" applyBorder="1" applyAlignment="1">
      <alignment horizontal="center" vertical="center" wrapText="1" readingOrder="1"/>
    </xf>
    <xf numFmtId="9" fontId="24" fillId="15" borderId="10" xfId="0" applyNumberFormat="1" applyFont="1" applyFill="1" applyBorder="1" applyAlignment="1">
      <alignment horizontal="center" vertical="center" wrapText="1" readingOrder="1"/>
    </xf>
    <xf numFmtId="2" fontId="24" fillId="15" borderId="10" xfId="0" applyNumberFormat="1" applyFont="1" applyFill="1" applyBorder="1" applyAlignment="1">
      <alignment horizontal="center" vertical="center" wrapText="1" readingOrder="1"/>
    </xf>
    <xf numFmtId="0" fontId="24" fillId="15" borderId="11" xfId="0" applyFont="1" applyFill="1" applyBorder="1" applyAlignment="1">
      <alignment horizontal="center" vertical="center" wrapText="1" readingOrder="1"/>
    </xf>
    <xf numFmtId="0" fontId="24" fillId="15" borderId="21" xfId="0" applyFont="1" applyFill="1" applyBorder="1" applyAlignment="1">
      <alignment horizontal="center" vertical="center" wrapText="1" readingOrder="1"/>
    </xf>
    <xf numFmtId="0" fontId="24" fillId="15" borderId="22" xfId="0" applyFont="1" applyFill="1" applyBorder="1" applyAlignment="1">
      <alignment horizontal="center" vertical="center" wrapText="1" readingOrder="1"/>
    </xf>
    <xf numFmtId="0" fontId="24" fillId="15" borderId="24" xfId="0" applyFont="1" applyFill="1" applyBorder="1" applyAlignment="1">
      <alignment horizontal="center" vertical="center" wrapText="1" readingOrder="1"/>
    </xf>
    <xf numFmtId="0" fontId="10" fillId="16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wrapText="1"/>
    </xf>
    <xf numFmtId="9" fontId="10" fillId="16" borderId="1" xfId="1" applyFont="1" applyFill="1" applyBorder="1" applyAlignment="1">
      <alignment horizontal="center" wrapText="1"/>
    </xf>
    <xf numFmtId="2" fontId="10" fillId="16" borderId="1" xfId="0" applyNumberFormat="1" applyFont="1" applyFill="1" applyBorder="1" applyAlignment="1">
      <alignment horizontal="center" wrapText="1"/>
    </xf>
    <xf numFmtId="0" fontId="10" fillId="16" borderId="8" xfId="0" applyFont="1" applyFill="1" applyBorder="1" applyAlignment="1">
      <alignment horizontal="center" wrapText="1"/>
    </xf>
    <xf numFmtId="0" fontId="2" fillId="16" borderId="22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10" fontId="2" fillId="16" borderId="8" xfId="0" applyNumberFormat="1" applyFont="1" applyFill="1" applyBorder="1" applyAlignment="1">
      <alignment horizontal="center" vertical="center" wrapText="1"/>
    </xf>
    <xf numFmtId="0" fontId="12" fillId="16" borderId="22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10" fontId="12" fillId="16" borderId="8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Percent" xfId="1" builtinId="5"/>
  </cellStyles>
  <dxfs count="15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22741867663199"/>
          <c:y val="3.2295287428562004E-2"/>
          <c:w val="0.74286621981117174"/>
          <c:h val="0.66958273462670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'نوع و تعداد دفاتر'!$AF$15</c:f>
              <c:strCache>
                <c:ptCount val="1"/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 baseline="0">
                    <a:latin typeface="Zar-s" pitchFamily="2" charset="0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'نوع و تعداد دفاتر'!$AF$17:$AF$22</c:f>
              <c:strCache>
                <c:ptCount val="1"/>
                <c:pt idx="0">
                  <c:v>دفتر معاملات</c:v>
                </c:pt>
              </c:strCache>
            </c:strRef>
          </c:cat>
          <c:val>
            <c:numRef>
              <c:f>'نوع و تعداد دفاتر'!$AG$17:$AG$22</c:f>
              <c:numCache>
                <c:formatCode>General</c:formatCode>
                <c:ptCount val="1"/>
                <c:pt idx="0">
                  <c:v>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156096"/>
        <c:axId val="33620736"/>
        <c:axId val="0"/>
      </c:bar3DChart>
      <c:catAx>
        <c:axId val="33156096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 rot="-3900000"/>
          <a:lstStyle/>
          <a:p>
            <a:pPr>
              <a:defRPr sz="1600">
                <a:cs typeface="B Nazanin" pitchFamily="2" charset="-78"/>
              </a:defRPr>
            </a:pPr>
            <a:endParaRPr lang="fa-IR"/>
          </a:p>
        </c:txPr>
        <c:crossAx val="33620736"/>
        <c:crosses val="autoZero"/>
        <c:auto val="1"/>
        <c:lblAlgn val="ctr"/>
        <c:lblOffset val="100"/>
        <c:noMultiLvlLbl val="0"/>
      </c:catAx>
      <c:valAx>
        <c:axId val="33620736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aseline="0">
                <a:latin typeface="Zar-s" pitchFamily="2" charset="0"/>
              </a:defRPr>
            </a:pPr>
            <a:endParaRPr lang="fa-IR"/>
          </a:p>
        </c:txPr>
        <c:crossAx val="33156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98242013631155"/>
          <c:y val="0.16070799603675481"/>
          <c:w val="0.63948921556816485"/>
          <c:h val="0.79580007762851857"/>
        </c:manualLayout>
      </c:layout>
      <c:pieChart>
        <c:varyColors val="1"/>
        <c:ser>
          <c:idx val="0"/>
          <c:order val="0"/>
          <c:explosion val="7"/>
          <c:dPt>
            <c:idx val="5"/>
            <c:bubble3D val="0"/>
            <c:spPr>
              <a:solidFill>
                <a:schemeClr val="tx1"/>
              </a:solidFill>
            </c:spPr>
          </c:dPt>
          <c:dLbls>
            <c:dLbl>
              <c:idx val="0"/>
              <c:layout>
                <c:manualLayout>
                  <c:x val="-0.20219439098494021"/>
                  <c:y val="0.17486148098849641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  <a:cs typeface="B Nazanin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9914972160187816"/>
                  <c:y val="0.1218226437798902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  <a:cs typeface="B Nazanin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4737681156224675"/>
                  <c:y val="9.50400565151580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>
                    <a:cs typeface="B Nazanin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'[2]نوع و تعداد دفاتر'!$AF$2:$AF$7</c:f>
              <c:strCache>
                <c:ptCount val="6"/>
                <c:pt idx="0">
                  <c:v>تالار اختصاصی معاملات</c:v>
                </c:pt>
                <c:pt idx="1">
                  <c:v>دفتر معاملات</c:v>
                </c:pt>
                <c:pt idx="2">
                  <c:v>نمایندگی داخل کشور</c:v>
                </c:pt>
                <c:pt idx="3">
                  <c:v>شعبه در تالار مناطق</c:v>
                </c:pt>
                <c:pt idx="4">
                  <c:v>شعبه در تالار شرکت بورس</c:v>
                </c:pt>
                <c:pt idx="5">
                  <c:v>نمایندگی خارج از کشور</c:v>
                </c:pt>
              </c:strCache>
            </c:strRef>
          </c:cat>
          <c:val>
            <c:numRef>
              <c:f>'[2]نوع و تعداد دفاتر'!$AH$2:$AH$7</c:f>
              <c:numCache>
                <c:formatCode>General</c:formatCode>
                <c:ptCount val="6"/>
                <c:pt idx="0">
                  <c:v>0.29003267973856212</c:v>
                </c:pt>
                <c:pt idx="1">
                  <c:v>0.25490196078431371</c:v>
                </c:pt>
                <c:pt idx="2">
                  <c:v>0.1642156862745098</c:v>
                </c:pt>
                <c:pt idx="3">
                  <c:v>0.2173202614379085</c:v>
                </c:pt>
                <c:pt idx="4">
                  <c:v>7.1078431372549017E-2</c:v>
                </c:pt>
                <c:pt idx="5">
                  <c:v>2.4509803921568627E-3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6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233990219867625"/>
          <c:y val="2.8135626161451106E-2"/>
          <c:w val="0.65536174067886011"/>
          <c:h val="0.6445458735864567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 baseline="0">
                    <a:latin typeface="Zar-s" pitchFamily="2" charset="0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'[2]نوع فعالیت'!$Q$3:$Q$8</c:f>
              <c:strCache>
                <c:ptCount val="6"/>
                <c:pt idx="0">
                  <c:v>پذیرش سفارش در بورس اوراق بهادار و فرابورس</c:v>
                </c:pt>
                <c:pt idx="1">
                  <c:v>پذیرش درخواست های صدور و ابطال واحدهای صندوق سرمایه گذاری</c:v>
                </c:pt>
                <c:pt idx="2">
                  <c:v>پذیرش سفارش معاملات آتی اوراق بهادار</c:v>
                </c:pt>
                <c:pt idx="3">
                  <c:v>پذیرش سفارش در بورس کالا</c:v>
                </c:pt>
                <c:pt idx="4">
                  <c:v>پذیرش سفارش معاملات آتی کالا</c:v>
                </c:pt>
                <c:pt idx="5">
                  <c:v>پذیرش سفارش در بورس انرژی</c:v>
                </c:pt>
              </c:strCache>
            </c:strRef>
          </c:cat>
          <c:val>
            <c:numRef>
              <c:f>'[2]نوع فعالیت'!$R$3:$R$8</c:f>
              <c:numCache>
                <c:formatCode>General</c:formatCode>
                <c:ptCount val="6"/>
                <c:pt idx="0">
                  <c:v>1070</c:v>
                </c:pt>
                <c:pt idx="1">
                  <c:v>379</c:v>
                </c:pt>
                <c:pt idx="2">
                  <c:v>305</c:v>
                </c:pt>
                <c:pt idx="3">
                  <c:v>228</c:v>
                </c:pt>
                <c:pt idx="4">
                  <c:v>154</c:v>
                </c:pt>
                <c:pt idx="5">
                  <c:v>146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3676672"/>
        <c:axId val="36432128"/>
        <c:axId val="0"/>
      </c:bar3DChart>
      <c:catAx>
        <c:axId val="33676672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 rot="-1800000"/>
          <a:lstStyle/>
          <a:p>
            <a:pPr>
              <a:defRPr sz="1400">
                <a:cs typeface="B Nazanin" pitchFamily="2" charset="-78"/>
              </a:defRPr>
            </a:pPr>
            <a:endParaRPr lang="fa-IR"/>
          </a:p>
        </c:txPr>
        <c:crossAx val="36432128"/>
        <c:crosses val="autoZero"/>
        <c:auto val="1"/>
        <c:lblAlgn val="ctr"/>
        <c:lblOffset val="100"/>
        <c:noMultiLvlLbl val="0"/>
      </c:catAx>
      <c:valAx>
        <c:axId val="36432128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Zar-s" pitchFamily="2" charset="0"/>
              </a:defRPr>
            </a:pPr>
            <a:endParaRPr lang="fa-IR"/>
          </a:p>
        </c:txPr>
        <c:crossAx val="336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baseline="0">
                    <a:latin typeface="Zar-s" pitchFamily="2" charset="0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'[2]محل دفتر'!$F$2:$F$32</c:f>
              <c:strCache>
                <c:ptCount val="31"/>
                <c:pt idx="0">
                  <c:v>تهران</c:v>
                </c:pt>
                <c:pt idx="1">
                  <c:v>اصفهان</c:v>
                </c:pt>
                <c:pt idx="2">
                  <c:v>خراسان رضوی</c:v>
                </c:pt>
                <c:pt idx="3">
                  <c:v>البرز</c:v>
                </c:pt>
                <c:pt idx="4">
                  <c:v>هرمزگان</c:v>
                </c:pt>
                <c:pt idx="5">
                  <c:v>آذربایجان شرقی</c:v>
                </c:pt>
                <c:pt idx="6">
                  <c:v>زنجان</c:v>
                </c:pt>
                <c:pt idx="7">
                  <c:v>گیلان</c:v>
                </c:pt>
                <c:pt idx="8">
                  <c:v>فارس</c:v>
                </c:pt>
                <c:pt idx="9">
                  <c:v>مازندران</c:v>
                </c:pt>
                <c:pt idx="10">
                  <c:v>یزد</c:v>
                </c:pt>
                <c:pt idx="11">
                  <c:v>کرمانشاه</c:v>
                </c:pt>
                <c:pt idx="12">
                  <c:v>کرمان</c:v>
                </c:pt>
                <c:pt idx="13">
                  <c:v>قزوین</c:v>
                </c:pt>
                <c:pt idx="14">
                  <c:v>همدان</c:v>
                </c:pt>
                <c:pt idx="15">
                  <c:v>آذربایجان غربی</c:v>
                </c:pt>
                <c:pt idx="16">
                  <c:v>خوزستان</c:v>
                </c:pt>
                <c:pt idx="17">
                  <c:v>قم</c:v>
                </c:pt>
                <c:pt idx="18">
                  <c:v>اردبیل</c:v>
                </c:pt>
                <c:pt idx="19">
                  <c:v>سمنان</c:v>
                </c:pt>
                <c:pt idx="20">
                  <c:v>مرکزی</c:v>
                </c:pt>
                <c:pt idx="21">
                  <c:v>گلستان</c:v>
                </c:pt>
                <c:pt idx="22">
                  <c:v>خراسان شمالی</c:v>
                </c:pt>
                <c:pt idx="23">
                  <c:v>خراسان جنوبی</c:v>
                </c:pt>
                <c:pt idx="24">
                  <c:v>لرستان</c:v>
                </c:pt>
                <c:pt idx="25">
                  <c:v>کردستان</c:v>
                </c:pt>
                <c:pt idx="26">
                  <c:v>چهارمحال و بختیاری</c:v>
                </c:pt>
                <c:pt idx="27">
                  <c:v>سیستان و بلوچستان</c:v>
                </c:pt>
                <c:pt idx="28">
                  <c:v>ایلام</c:v>
                </c:pt>
                <c:pt idx="29">
                  <c:v>بوشهر</c:v>
                </c:pt>
                <c:pt idx="30">
                  <c:v>کهگیلویه و بویراحمد</c:v>
                </c:pt>
              </c:strCache>
            </c:strRef>
          </c:cat>
          <c:val>
            <c:numRef>
              <c:f>'[2]محل دفتر'!$G$2:$G$32</c:f>
              <c:numCache>
                <c:formatCode>General</c:formatCode>
                <c:ptCount val="31"/>
                <c:pt idx="0">
                  <c:v>465</c:v>
                </c:pt>
                <c:pt idx="1">
                  <c:v>105</c:v>
                </c:pt>
                <c:pt idx="2">
                  <c:v>64</c:v>
                </c:pt>
                <c:pt idx="3">
                  <c:v>56</c:v>
                </c:pt>
                <c:pt idx="4">
                  <c:v>51</c:v>
                </c:pt>
                <c:pt idx="5">
                  <c:v>51</c:v>
                </c:pt>
                <c:pt idx="6">
                  <c:v>36</c:v>
                </c:pt>
                <c:pt idx="7">
                  <c:v>35</c:v>
                </c:pt>
                <c:pt idx="8">
                  <c:v>36</c:v>
                </c:pt>
                <c:pt idx="9">
                  <c:v>33</c:v>
                </c:pt>
                <c:pt idx="10">
                  <c:v>26</c:v>
                </c:pt>
                <c:pt idx="11">
                  <c:v>26</c:v>
                </c:pt>
                <c:pt idx="12">
                  <c:v>24</c:v>
                </c:pt>
                <c:pt idx="13">
                  <c:v>21</c:v>
                </c:pt>
                <c:pt idx="14">
                  <c:v>25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13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  <c:pt idx="26">
                  <c:v>5</c:v>
                </c:pt>
                <c:pt idx="27">
                  <c:v>5</c:v>
                </c:pt>
                <c:pt idx="28">
                  <c:v>4</c:v>
                </c:pt>
                <c:pt idx="29">
                  <c:v>5</c:v>
                </c:pt>
                <c:pt idx="30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6342016"/>
        <c:axId val="36349056"/>
        <c:axId val="0"/>
      </c:bar3DChart>
      <c:catAx>
        <c:axId val="36342016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 rot="-5400000"/>
          <a:lstStyle/>
          <a:p>
            <a:pPr>
              <a:defRPr sz="1200">
                <a:cs typeface="B Nazanin" pitchFamily="2" charset="-78"/>
              </a:defRPr>
            </a:pPr>
            <a:endParaRPr lang="fa-IR"/>
          </a:p>
        </c:txPr>
        <c:crossAx val="36349056"/>
        <c:crosses val="autoZero"/>
        <c:auto val="1"/>
        <c:lblAlgn val="ctr"/>
        <c:lblOffset val="100"/>
        <c:noMultiLvlLbl val="0"/>
      </c:catAx>
      <c:valAx>
        <c:axId val="36349056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Zar-s" pitchFamily="2" charset="0"/>
              </a:defRPr>
            </a:pPr>
            <a:endParaRPr lang="fa-IR"/>
          </a:p>
        </c:txPr>
        <c:crossAx val="36342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722190082499746"/>
          <c:y val="0.27555868028140273"/>
          <c:w val="0.40731171816800349"/>
          <c:h val="0.530543859885376"/>
        </c:manualLayout>
      </c:layout>
      <c:pieChart>
        <c:varyColors val="1"/>
        <c:ser>
          <c:idx val="0"/>
          <c:order val="0"/>
          <c:explosion val="6"/>
          <c:dPt>
            <c:idx val="2"/>
            <c:bubble3D val="0"/>
            <c:explosion val="10"/>
          </c:dPt>
          <c:dPt>
            <c:idx val="3"/>
            <c:bubble3D val="0"/>
            <c:explosion val="16"/>
          </c:dPt>
          <c:dPt>
            <c:idx val="4"/>
            <c:bubble3D val="0"/>
            <c:explosion val="15"/>
          </c:dPt>
          <c:dPt>
            <c:idx val="5"/>
            <c:bubble3D val="0"/>
            <c:explosion val="15"/>
          </c:dPt>
          <c:dPt>
            <c:idx val="6"/>
            <c:bubble3D val="0"/>
            <c:explosion val="18"/>
          </c:dPt>
          <c:dPt>
            <c:idx val="7"/>
            <c:bubble3D val="0"/>
            <c:explosion val="18"/>
          </c:dPt>
          <c:dPt>
            <c:idx val="8"/>
            <c:bubble3D val="0"/>
            <c:explosion val="19"/>
          </c:dPt>
          <c:dPt>
            <c:idx val="9"/>
            <c:bubble3D val="0"/>
            <c:explosion val="19"/>
          </c:dPt>
          <c:dPt>
            <c:idx val="10"/>
            <c:bubble3D val="0"/>
            <c:explosion val="20"/>
          </c:dPt>
          <c:dPt>
            <c:idx val="11"/>
            <c:bubble3D val="0"/>
            <c:explosion val="21"/>
          </c:dPt>
          <c:dPt>
            <c:idx val="12"/>
            <c:bubble3D val="0"/>
            <c:explosion val="23"/>
          </c:dPt>
          <c:dPt>
            <c:idx val="13"/>
            <c:bubble3D val="0"/>
            <c:explosion val="24"/>
          </c:dPt>
          <c:dPt>
            <c:idx val="14"/>
            <c:bubble3D val="0"/>
            <c:explosion val="29"/>
          </c:dPt>
          <c:dPt>
            <c:idx val="15"/>
            <c:bubble3D val="0"/>
            <c:explosion val="31"/>
          </c:dPt>
          <c:dPt>
            <c:idx val="16"/>
            <c:bubble3D val="0"/>
            <c:explosion val="33"/>
          </c:dPt>
          <c:dPt>
            <c:idx val="17"/>
            <c:bubble3D val="0"/>
            <c:explosion val="35"/>
          </c:dPt>
          <c:dPt>
            <c:idx val="18"/>
            <c:bubble3D val="0"/>
            <c:explosion val="36"/>
          </c:dPt>
          <c:dPt>
            <c:idx val="19"/>
            <c:bubble3D val="0"/>
            <c:explosion val="38"/>
          </c:dPt>
          <c:dPt>
            <c:idx val="20"/>
            <c:bubble3D val="0"/>
            <c:explosion val="40"/>
          </c:dPt>
          <c:dPt>
            <c:idx val="21"/>
            <c:bubble3D val="0"/>
            <c:explosion val="40"/>
          </c:dPt>
          <c:dPt>
            <c:idx val="22"/>
            <c:bubble3D val="0"/>
            <c:explosion val="42"/>
          </c:dPt>
          <c:dPt>
            <c:idx val="23"/>
            <c:bubble3D val="0"/>
            <c:explosion val="42"/>
          </c:dPt>
          <c:dPt>
            <c:idx val="24"/>
            <c:bubble3D val="0"/>
            <c:explosion val="37"/>
          </c:dPt>
          <c:dPt>
            <c:idx val="25"/>
            <c:bubble3D val="0"/>
            <c:explosion val="33"/>
          </c:dPt>
          <c:dPt>
            <c:idx val="26"/>
            <c:bubble3D val="0"/>
            <c:explosion val="29"/>
          </c:dPt>
          <c:dPt>
            <c:idx val="27"/>
            <c:bubble3D val="0"/>
            <c:explosion val="25"/>
          </c:dPt>
          <c:dPt>
            <c:idx val="28"/>
            <c:bubble3D val="0"/>
            <c:explosion val="19"/>
          </c:dPt>
          <c:dPt>
            <c:idx val="29"/>
            <c:bubble3D val="0"/>
            <c:explosion val="15"/>
          </c:dPt>
          <c:dPt>
            <c:idx val="30"/>
            <c:bubble3D val="0"/>
            <c:explosion val="12"/>
          </c:dPt>
          <c:dPt>
            <c:idx val="31"/>
            <c:bubble3D val="0"/>
            <c:explosion val="8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  <a:cs typeface="B Nazanin" pitchFamily="2" charset="-78"/>
                    </a:defRPr>
                  </a:pPr>
                  <a:endParaRPr lang="fa-I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95084843023749E-3"/>
                  <c:y val="5.6318254806114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</c:dLbl>
            <c:dLbl>
              <c:idx val="2"/>
              <c:layout>
                <c:manualLayout>
                  <c:x val="1.062758359541816E-2"/>
                  <c:y val="5.490829731654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</c:dLbl>
            <c:dLbl>
              <c:idx val="3"/>
              <c:layout>
                <c:manualLayout>
                  <c:x val="-2.2069032617727802E-3"/>
                  <c:y val="4.824139407757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</c:dLbl>
            <c:dLbl>
              <c:idx val="4"/>
              <c:layout>
                <c:manualLayout>
                  <c:x val="-5.8545426283748171E-4"/>
                  <c:y val="5.3797550024961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</c:dLbl>
            <c:dLbl>
              <c:idx val="5"/>
              <c:layout>
                <c:manualLayout>
                  <c:x val="-1.9461551542180756E-2"/>
                  <c:y val="5.4762523075880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</c:dLbl>
            <c:dLbl>
              <c:idx val="7"/>
              <c:layout>
                <c:manualLayout>
                  <c:x val="-5.1117790329800301E-2"/>
                  <c:y val="8.1497276864599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</c:dLbl>
            <c:dLbl>
              <c:idx val="16"/>
              <c:layout>
                <c:manualLayout>
                  <c:x val="-0.31865913954366271"/>
                  <c:y val="4.31106650289411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</c:dLbl>
            <c:dLbl>
              <c:idx val="19"/>
              <c:layout>
                <c:manualLayout>
                  <c:x val="-0.33075360929083408"/>
                  <c:y val="-2.6509539643738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, </c:separator>
            </c:dLbl>
            <c:txPr>
              <a:bodyPr/>
              <a:lstStyle/>
              <a:p>
                <a:pPr>
                  <a:defRPr sz="1400">
                    <a:cs typeface="B Nazanin" pitchFamily="2" charset="-78"/>
                  </a:defRPr>
                </a:pPr>
                <a:endParaRPr lang="fa-I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, </c:separator>
            <c:showLeaderLines val="1"/>
          </c:dLbls>
          <c:cat>
            <c:strRef>
              <c:f>'[2]محل دفتر'!$I$2:$I$33</c:f>
              <c:strCache>
                <c:ptCount val="32"/>
                <c:pt idx="0">
                  <c:v>تهران</c:v>
                </c:pt>
                <c:pt idx="1">
                  <c:v>اصفهان</c:v>
                </c:pt>
                <c:pt idx="2">
                  <c:v>مشهد</c:v>
                </c:pt>
                <c:pt idx="3">
                  <c:v>کرج</c:v>
                </c:pt>
                <c:pt idx="4">
                  <c:v>تبریز</c:v>
                </c:pt>
                <c:pt idx="5">
                  <c:v>کیش</c:v>
                </c:pt>
                <c:pt idx="6">
                  <c:v>زنجان</c:v>
                </c:pt>
                <c:pt idx="7">
                  <c:v>رشت</c:v>
                </c:pt>
                <c:pt idx="8">
                  <c:v>شیراز</c:v>
                </c:pt>
                <c:pt idx="9">
                  <c:v>کرمانشاه</c:v>
                </c:pt>
                <c:pt idx="10">
                  <c:v>همدان</c:v>
                </c:pt>
                <c:pt idx="11">
                  <c:v>یزد</c:v>
                </c:pt>
                <c:pt idx="12">
                  <c:v>قزوین</c:v>
                </c:pt>
                <c:pt idx="13">
                  <c:v>قم</c:v>
                </c:pt>
                <c:pt idx="14">
                  <c:v>ارومیه</c:v>
                </c:pt>
                <c:pt idx="15">
                  <c:v>ساری</c:v>
                </c:pt>
                <c:pt idx="16">
                  <c:v>کرمان</c:v>
                </c:pt>
                <c:pt idx="17">
                  <c:v>اهواز</c:v>
                </c:pt>
                <c:pt idx="18">
                  <c:v>اراک</c:v>
                </c:pt>
                <c:pt idx="19">
                  <c:v>اردبیل</c:v>
                </c:pt>
                <c:pt idx="20">
                  <c:v>بندرعباس</c:v>
                </c:pt>
                <c:pt idx="21">
                  <c:v>گرگان</c:v>
                </c:pt>
                <c:pt idx="22">
                  <c:v>سنندج</c:v>
                </c:pt>
                <c:pt idx="23">
                  <c:v>شاهرود</c:v>
                </c:pt>
                <c:pt idx="24">
                  <c:v>بابل</c:v>
                </c:pt>
                <c:pt idx="25">
                  <c:v>سمنان</c:v>
                </c:pt>
                <c:pt idx="26">
                  <c:v>شهرکرد</c:v>
                </c:pt>
                <c:pt idx="27">
                  <c:v>بجنورد</c:v>
                </c:pt>
                <c:pt idx="28">
                  <c:v>بیرجند</c:v>
                </c:pt>
                <c:pt idx="29">
                  <c:v>رفسنجان</c:v>
                </c:pt>
                <c:pt idx="30">
                  <c:v>زاهدان</c:v>
                </c:pt>
                <c:pt idx="31">
                  <c:v>سایر*</c:v>
                </c:pt>
              </c:strCache>
            </c:strRef>
          </c:cat>
          <c:val>
            <c:numRef>
              <c:f>'[2]محل دفتر'!$J$2:$J$33</c:f>
              <c:numCache>
                <c:formatCode>General</c:formatCode>
                <c:ptCount val="32"/>
                <c:pt idx="0">
                  <c:v>462</c:v>
                </c:pt>
                <c:pt idx="1">
                  <c:v>92</c:v>
                </c:pt>
                <c:pt idx="2">
                  <c:v>62</c:v>
                </c:pt>
                <c:pt idx="3">
                  <c:v>56</c:v>
                </c:pt>
                <c:pt idx="4">
                  <c:v>47</c:v>
                </c:pt>
                <c:pt idx="5">
                  <c:v>43</c:v>
                </c:pt>
                <c:pt idx="6">
                  <c:v>37</c:v>
                </c:pt>
                <c:pt idx="7">
                  <c:v>34</c:v>
                </c:pt>
                <c:pt idx="8">
                  <c:v>32</c:v>
                </c:pt>
                <c:pt idx="9">
                  <c:v>26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20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82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6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1047750</xdr:colOff>
      <xdr:row>1</xdr:row>
      <xdr:rowOff>23813</xdr:rowOff>
    </xdr:from>
    <xdr:to>
      <xdr:col>31</xdr:col>
      <xdr:colOff>83344</xdr:colOff>
      <xdr:row>17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154782</xdr:colOff>
      <xdr:row>22</xdr:row>
      <xdr:rowOff>158351</xdr:rowOff>
    </xdr:from>
    <xdr:to>
      <xdr:col>28</xdr:col>
      <xdr:colOff>309563</xdr:colOff>
      <xdr:row>45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81644</xdr:colOff>
      <xdr:row>11</xdr:row>
      <xdr:rowOff>213631</xdr:rowOff>
    </xdr:from>
    <xdr:to>
      <xdr:col>16</xdr:col>
      <xdr:colOff>1714500</xdr:colOff>
      <xdr:row>35</xdr:row>
      <xdr:rowOff>272143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552449</xdr:colOff>
      <xdr:row>2</xdr:row>
      <xdr:rowOff>95250</xdr:rowOff>
    </xdr:from>
    <xdr:to>
      <xdr:col>22</xdr:col>
      <xdr:colOff>481853</xdr:colOff>
      <xdr:row>16</xdr:row>
      <xdr:rowOff>224117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581026</xdr:colOff>
      <xdr:row>20</xdr:row>
      <xdr:rowOff>19050</xdr:rowOff>
    </xdr:from>
    <xdr:to>
      <xdr:col>21</xdr:col>
      <xdr:colOff>590550</xdr:colOff>
      <xdr:row>37</xdr:row>
      <xdr:rowOff>48185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-Aaza/00-Secure/05-%20&#1601;&#1585;&#1605;%20&#1575;&#1591;&#1604;&#1575;&#1593;&#1575;&#1578;%20&#1575;&#1593;&#1590;&#1575;/12%20rd%20time/&#1705;&#1604;/&#1585;&#1575;&#1607;&#1606;&#1605;&#1575;&#1740;%20&#1587;&#1585;&#1605;&#1575;&#1740;&#1607;%20&#1711;&#1584;&#1575;&#1585;&#1575;&#16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-Aaza/00-Secure/05-%20&#1601;&#1585;&#1605;%20&#1575;&#1591;&#1604;&#1575;&#1593;&#1575;&#1578;%20&#1575;&#1593;&#1590;&#1575;/11%20rd%20time/final/ok-&#1583;&#1601;&#1575;&#1578;&#1585;%20&#1608;%20&#1578;&#1575;&#1604;&#1575;&#1585;&#1607;&#15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_Navigator"/>
      <sheetName val="1-مشخصات"/>
      <sheetName val="2-مجوزها"/>
      <sheetName val="3-سهامداران"/>
      <sheetName val="4-اشخاص وابسته به اعضاء"/>
      <sheetName val="5-دفاتر و تالارها"/>
      <sheetName val="6-صندوق"/>
      <sheetName val="7-قراردادهای سبد و مشاوره"/>
      <sheetName val="8-نرم افزار"/>
      <sheetName val="9- ایستگاه های معاملاتی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شعبه در تالار شرکت بورس</v>
          </cell>
        </row>
        <row r="3">
          <cell r="A3" t="str">
            <v>شعبه در تالار مناطق</v>
          </cell>
        </row>
        <row r="4">
          <cell r="A4" t="str">
            <v>دفتر معاملات</v>
          </cell>
        </row>
        <row r="5">
          <cell r="A5" t="str">
            <v>تالار اختصاصی معاملات</v>
          </cell>
        </row>
        <row r="6">
          <cell r="A6" t="str">
            <v>نمایندگی داخل کشور</v>
          </cell>
        </row>
        <row r="7">
          <cell r="A7" t="str">
            <v>نمایندگی خارج از کشور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 Sheet"/>
      <sheetName val="دفاتر و تالارها"/>
      <sheetName val="نوع و تعداد دفاتر"/>
      <sheetName val="نوع فعالیت"/>
      <sheetName val="محل دفتر"/>
      <sheetName val="تعداد شهرهای دارای پذیرش"/>
    </sheetNames>
    <sheetDataSet>
      <sheetData sheetId="0"/>
      <sheetData sheetId="1"/>
      <sheetData sheetId="2">
        <row r="2">
          <cell r="AF2" t="str">
            <v>تالار اختصاصی معاملات</v>
          </cell>
          <cell r="AH2">
            <v>0.29003267973856212</v>
          </cell>
        </row>
        <row r="3">
          <cell r="AF3" t="str">
            <v>دفتر معاملات</v>
          </cell>
          <cell r="AH3">
            <v>0.25490196078431371</v>
          </cell>
        </row>
        <row r="4">
          <cell r="AF4" t="str">
            <v>نمایندگی داخل کشور</v>
          </cell>
          <cell r="AH4">
            <v>0.1642156862745098</v>
          </cell>
        </row>
        <row r="5">
          <cell r="AF5" t="str">
            <v>شعبه در تالار مناطق</v>
          </cell>
          <cell r="AH5">
            <v>0.2173202614379085</v>
          </cell>
        </row>
        <row r="6">
          <cell r="AF6" t="str">
            <v>شعبه در تالار شرکت بورس</v>
          </cell>
          <cell r="AH6">
            <v>7.1078431372549017E-2</v>
          </cell>
        </row>
        <row r="7">
          <cell r="AF7" t="str">
            <v>نمایندگی خارج از کشور</v>
          </cell>
          <cell r="AH7">
            <v>2.4509803921568627E-3</v>
          </cell>
        </row>
      </sheetData>
      <sheetData sheetId="3">
        <row r="3">
          <cell r="Q3" t="str">
            <v>پذیرش سفارش در بورس اوراق بهادار و فرابورس</v>
          </cell>
          <cell r="R3">
            <v>1070</v>
          </cell>
        </row>
        <row r="4">
          <cell r="Q4" t="str">
            <v>پذیرش درخواست های صدور و ابطال واحدهای صندوق سرمایه گذاری</v>
          </cell>
          <cell r="R4">
            <v>379</v>
          </cell>
        </row>
        <row r="5">
          <cell r="Q5" t="str">
            <v>پذیرش سفارش معاملات آتی اوراق بهادار</v>
          </cell>
          <cell r="R5">
            <v>305</v>
          </cell>
        </row>
        <row r="6">
          <cell r="Q6" t="str">
            <v>پذیرش سفارش در بورس کالا</v>
          </cell>
          <cell r="R6">
            <v>228</v>
          </cell>
        </row>
        <row r="7">
          <cell r="Q7" t="str">
            <v>پذیرش سفارش معاملات آتی کالا</v>
          </cell>
          <cell r="R7">
            <v>154</v>
          </cell>
        </row>
        <row r="8">
          <cell r="Q8" t="str">
            <v>پذیرش سفارش در بورس انرژی</v>
          </cell>
          <cell r="R8">
            <v>146</v>
          </cell>
        </row>
      </sheetData>
      <sheetData sheetId="4">
        <row r="2">
          <cell r="F2" t="str">
            <v>تهران</v>
          </cell>
          <cell r="G2">
            <v>465</v>
          </cell>
          <cell r="I2" t="str">
            <v>تهران</v>
          </cell>
          <cell r="J2">
            <v>462</v>
          </cell>
        </row>
        <row r="3">
          <cell r="F3" t="str">
            <v>اصفهان</v>
          </cell>
          <cell r="G3">
            <v>105</v>
          </cell>
          <cell r="I3" t="str">
            <v>اصفهان</v>
          </cell>
          <cell r="J3">
            <v>92</v>
          </cell>
        </row>
        <row r="4">
          <cell r="F4" t="str">
            <v>خراسان رضوی</v>
          </cell>
          <cell r="G4">
            <v>64</v>
          </cell>
          <cell r="I4" t="str">
            <v>مشهد</v>
          </cell>
          <cell r="J4">
            <v>62</v>
          </cell>
        </row>
        <row r="5">
          <cell r="F5" t="str">
            <v>البرز</v>
          </cell>
          <cell r="G5">
            <v>56</v>
          </cell>
          <cell r="I5" t="str">
            <v>کرج</v>
          </cell>
          <cell r="J5">
            <v>56</v>
          </cell>
        </row>
        <row r="6">
          <cell r="F6" t="str">
            <v>هرمزگان</v>
          </cell>
          <cell r="G6">
            <v>51</v>
          </cell>
          <cell r="I6" t="str">
            <v>تبریز</v>
          </cell>
          <cell r="J6">
            <v>47</v>
          </cell>
        </row>
        <row r="7">
          <cell r="F7" t="str">
            <v>آذربایجان شرقی</v>
          </cell>
          <cell r="G7">
            <v>51</v>
          </cell>
          <cell r="I7" t="str">
            <v>کیش</v>
          </cell>
          <cell r="J7">
            <v>43</v>
          </cell>
        </row>
        <row r="8">
          <cell r="F8" t="str">
            <v>زنجان</v>
          </cell>
          <cell r="G8">
            <v>36</v>
          </cell>
          <cell r="I8" t="str">
            <v>زنجان</v>
          </cell>
          <cell r="J8">
            <v>37</v>
          </cell>
        </row>
        <row r="9">
          <cell r="F9" t="str">
            <v>گیلان</v>
          </cell>
          <cell r="G9">
            <v>35</v>
          </cell>
          <cell r="I9" t="str">
            <v>رشت</v>
          </cell>
          <cell r="J9">
            <v>34</v>
          </cell>
        </row>
        <row r="10">
          <cell r="F10" t="str">
            <v>فارس</v>
          </cell>
          <cell r="G10">
            <v>36</v>
          </cell>
          <cell r="I10" t="str">
            <v>شیراز</v>
          </cell>
          <cell r="J10">
            <v>32</v>
          </cell>
        </row>
        <row r="11">
          <cell r="F11" t="str">
            <v>مازندران</v>
          </cell>
          <cell r="G11">
            <v>33</v>
          </cell>
          <cell r="I11" t="str">
            <v>کرمانشاه</v>
          </cell>
          <cell r="J11">
            <v>26</v>
          </cell>
        </row>
        <row r="12">
          <cell r="F12" t="str">
            <v>یزد</v>
          </cell>
          <cell r="G12">
            <v>26</v>
          </cell>
          <cell r="I12" t="str">
            <v>همدان</v>
          </cell>
          <cell r="J12">
            <v>22</v>
          </cell>
        </row>
        <row r="13">
          <cell r="F13" t="str">
            <v>کرمانشاه</v>
          </cell>
          <cell r="G13">
            <v>26</v>
          </cell>
          <cell r="I13" t="str">
            <v>یزد</v>
          </cell>
          <cell r="J13">
            <v>21</v>
          </cell>
        </row>
        <row r="14">
          <cell r="F14" t="str">
            <v>کرمان</v>
          </cell>
          <cell r="G14">
            <v>24</v>
          </cell>
          <cell r="I14" t="str">
            <v>قزوین</v>
          </cell>
          <cell r="J14">
            <v>20</v>
          </cell>
        </row>
        <row r="15">
          <cell r="F15" t="str">
            <v>قزوین</v>
          </cell>
          <cell r="G15">
            <v>21</v>
          </cell>
          <cell r="I15" t="str">
            <v>قم</v>
          </cell>
          <cell r="J15">
            <v>20</v>
          </cell>
        </row>
        <row r="16">
          <cell r="F16" t="str">
            <v>همدان</v>
          </cell>
          <cell r="G16">
            <v>25</v>
          </cell>
          <cell r="I16" t="str">
            <v>ارومیه</v>
          </cell>
          <cell r="J16">
            <v>18</v>
          </cell>
        </row>
        <row r="17">
          <cell r="F17" t="str">
            <v>آذربایجان غربی</v>
          </cell>
          <cell r="G17">
            <v>22</v>
          </cell>
          <cell r="I17" t="str">
            <v>ساری</v>
          </cell>
          <cell r="J17">
            <v>17</v>
          </cell>
        </row>
        <row r="18">
          <cell r="F18" t="str">
            <v>خوزستان</v>
          </cell>
          <cell r="G18">
            <v>21</v>
          </cell>
          <cell r="I18" t="str">
            <v>کرمان</v>
          </cell>
          <cell r="J18">
            <v>16</v>
          </cell>
        </row>
        <row r="19">
          <cell r="F19" t="str">
            <v>قم</v>
          </cell>
          <cell r="G19">
            <v>20</v>
          </cell>
          <cell r="I19" t="str">
            <v>اهواز</v>
          </cell>
          <cell r="J19">
            <v>15</v>
          </cell>
        </row>
        <row r="20">
          <cell r="F20" t="str">
            <v>اردبیل</v>
          </cell>
          <cell r="G20">
            <v>13</v>
          </cell>
          <cell r="I20" t="str">
            <v>اراک</v>
          </cell>
          <cell r="J20">
            <v>14</v>
          </cell>
        </row>
        <row r="21">
          <cell r="F21" t="str">
            <v>سمنان</v>
          </cell>
          <cell r="G21">
            <v>14</v>
          </cell>
          <cell r="I21" t="str">
            <v>اردبیل</v>
          </cell>
          <cell r="J21">
            <v>13</v>
          </cell>
        </row>
        <row r="22">
          <cell r="F22" t="str">
            <v>مرکزی</v>
          </cell>
          <cell r="G22">
            <v>15</v>
          </cell>
          <cell r="I22" t="str">
            <v>بندرعباس</v>
          </cell>
          <cell r="J22">
            <v>10</v>
          </cell>
        </row>
        <row r="23">
          <cell r="F23" t="str">
            <v>گلستان</v>
          </cell>
          <cell r="G23">
            <v>13</v>
          </cell>
          <cell r="I23" t="str">
            <v>گرگان</v>
          </cell>
          <cell r="J23">
            <v>10</v>
          </cell>
        </row>
        <row r="24">
          <cell r="F24" t="str">
            <v>خراسان شمالی</v>
          </cell>
          <cell r="G24">
            <v>8</v>
          </cell>
          <cell r="I24" t="str">
            <v>سنندج</v>
          </cell>
          <cell r="J24">
            <v>7</v>
          </cell>
        </row>
        <row r="25">
          <cell r="F25" t="str">
            <v>خراسان جنوبی</v>
          </cell>
          <cell r="G25">
            <v>4</v>
          </cell>
          <cell r="I25" t="str">
            <v>شاهرود</v>
          </cell>
          <cell r="J25">
            <v>7</v>
          </cell>
        </row>
        <row r="26">
          <cell r="F26" t="str">
            <v>لرستان</v>
          </cell>
          <cell r="G26">
            <v>7</v>
          </cell>
          <cell r="I26" t="str">
            <v>بابل</v>
          </cell>
          <cell r="J26">
            <v>6</v>
          </cell>
        </row>
        <row r="27">
          <cell r="F27" t="str">
            <v>کردستان</v>
          </cell>
          <cell r="G27">
            <v>8</v>
          </cell>
          <cell r="I27" t="str">
            <v>سمنان</v>
          </cell>
          <cell r="J27">
            <v>6</v>
          </cell>
        </row>
        <row r="28">
          <cell r="F28" t="str">
            <v>چهارمحال و بختیاری</v>
          </cell>
          <cell r="G28">
            <v>5</v>
          </cell>
          <cell r="I28" t="str">
            <v>شهرکرد</v>
          </cell>
          <cell r="J28">
            <v>6</v>
          </cell>
        </row>
        <row r="29">
          <cell r="F29" t="str">
            <v>سیستان و بلوچستان</v>
          </cell>
          <cell r="G29">
            <v>5</v>
          </cell>
          <cell r="I29" t="str">
            <v>بجنورد</v>
          </cell>
          <cell r="J29">
            <v>5</v>
          </cell>
        </row>
        <row r="30">
          <cell r="F30" t="str">
            <v>ایلام</v>
          </cell>
          <cell r="G30">
            <v>4</v>
          </cell>
          <cell r="I30" t="str">
            <v>بیرجند</v>
          </cell>
          <cell r="J30">
            <v>5</v>
          </cell>
        </row>
        <row r="31">
          <cell r="F31" t="str">
            <v>بوشهر</v>
          </cell>
          <cell r="G31">
            <v>5</v>
          </cell>
          <cell r="I31" t="str">
            <v>رفسنجان</v>
          </cell>
          <cell r="J31">
            <v>5</v>
          </cell>
        </row>
        <row r="32">
          <cell r="F32" t="str">
            <v>کهگیلویه و بویراحمد</v>
          </cell>
          <cell r="G32">
            <v>3</v>
          </cell>
          <cell r="I32" t="str">
            <v>زاهدان</v>
          </cell>
          <cell r="J32">
            <v>5</v>
          </cell>
        </row>
        <row r="33">
          <cell r="I33" t="str">
            <v>سایر*</v>
          </cell>
          <cell r="J33">
            <v>82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1"/>
  <sheetViews>
    <sheetView rightToLeft="1" workbookViewId="0"/>
  </sheetViews>
  <sheetFormatPr defaultRowHeight="14.25" x14ac:dyDescent="0.2"/>
  <cols>
    <col min="1" max="1" width="8.125" bestFit="1" customWidth="1"/>
    <col min="2" max="2" width="71" bestFit="1" customWidth="1"/>
    <col min="3" max="3" width="21.5" bestFit="1" customWidth="1"/>
    <col min="4" max="4" width="11.625" bestFit="1" customWidth="1"/>
    <col min="5" max="5" width="13.625" bestFit="1" customWidth="1"/>
    <col min="6" max="6" width="13.375" bestFit="1" customWidth="1"/>
    <col min="7" max="7" width="16.875" bestFit="1" customWidth="1"/>
    <col min="8" max="8" width="21.25" bestFit="1" customWidth="1"/>
  </cols>
  <sheetData>
    <row r="3" spans="1:8" ht="1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2">
      <c r="A4">
        <v>1</v>
      </c>
      <c r="B4" t="s">
        <v>8</v>
      </c>
      <c r="D4" t="s">
        <v>33</v>
      </c>
      <c r="E4" t="s">
        <v>34</v>
      </c>
      <c r="F4" t="s">
        <v>35</v>
      </c>
      <c r="G4" s="2">
        <v>43106.496851851851</v>
      </c>
      <c r="H4" t="s">
        <v>36</v>
      </c>
    </row>
    <row r="5" spans="1:8" x14ac:dyDescent="0.2">
      <c r="A5">
        <v>2</v>
      </c>
      <c r="B5" t="s">
        <v>37</v>
      </c>
      <c r="D5" t="s">
        <v>33</v>
      </c>
      <c r="E5" t="s">
        <v>34</v>
      </c>
      <c r="F5" t="s">
        <v>44</v>
      </c>
      <c r="G5" s="2">
        <v>43106.496886574074</v>
      </c>
      <c r="H5" t="s">
        <v>36</v>
      </c>
    </row>
    <row r="6" spans="1:8" x14ac:dyDescent="0.2">
      <c r="A6">
        <v>3</v>
      </c>
      <c r="B6" t="s">
        <v>45</v>
      </c>
      <c r="C6" s="2">
        <v>43052.490381944444</v>
      </c>
      <c r="D6" t="s">
        <v>33</v>
      </c>
      <c r="E6" t="s">
        <v>34</v>
      </c>
      <c r="F6" t="s">
        <v>58</v>
      </c>
      <c r="G6" s="2">
        <v>43106.496921296297</v>
      </c>
      <c r="H6" t="s">
        <v>36</v>
      </c>
    </row>
    <row r="7" spans="1:8" x14ac:dyDescent="0.2">
      <c r="A7">
        <v>4</v>
      </c>
      <c r="B7" t="s">
        <v>59</v>
      </c>
      <c r="D7" t="s">
        <v>33</v>
      </c>
      <c r="E7" t="s">
        <v>34</v>
      </c>
      <c r="F7" t="s">
        <v>110</v>
      </c>
      <c r="G7" s="2">
        <v>43106.49695601852</v>
      </c>
      <c r="H7" t="s">
        <v>36</v>
      </c>
    </row>
    <row r="8" spans="1:8" x14ac:dyDescent="0.2">
      <c r="A8">
        <v>5</v>
      </c>
      <c r="B8" t="s">
        <v>111</v>
      </c>
      <c r="D8" t="s">
        <v>33</v>
      </c>
      <c r="E8" t="s">
        <v>34</v>
      </c>
      <c r="F8" t="s">
        <v>162</v>
      </c>
      <c r="G8" s="2">
        <v>43106.496990740743</v>
      </c>
      <c r="H8" t="s">
        <v>36</v>
      </c>
    </row>
    <row r="9" spans="1:8" x14ac:dyDescent="0.2">
      <c r="A9">
        <v>6</v>
      </c>
      <c r="B9" t="s">
        <v>163</v>
      </c>
      <c r="D9" t="s">
        <v>33</v>
      </c>
      <c r="E9" t="s">
        <v>34</v>
      </c>
      <c r="F9" t="s">
        <v>174</v>
      </c>
      <c r="G9" s="2">
        <v>43106.497025462966</v>
      </c>
      <c r="H9" t="s">
        <v>36</v>
      </c>
    </row>
    <row r="10" spans="1:8" x14ac:dyDescent="0.2">
      <c r="A10">
        <v>7</v>
      </c>
      <c r="B10" t="s">
        <v>175</v>
      </c>
      <c r="D10" t="s">
        <v>33</v>
      </c>
      <c r="E10" t="s">
        <v>34</v>
      </c>
      <c r="F10" t="s">
        <v>188</v>
      </c>
      <c r="G10" s="2">
        <v>43106.497060185182</v>
      </c>
      <c r="H10" t="s">
        <v>36</v>
      </c>
    </row>
    <row r="11" spans="1:8" x14ac:dyDescent="0.2">
      <c r="A11">
        <v>8</v>
      </c>
      <c r="B11" t="s">
        <v>189</v>
      </c>
      <c r="D11" t="s">
        <v>33</v>
      </c>
      <c r="E11" t="s">
        <v>34</v>
      </c>
      <c r="F11" t="s">
        <v>195</v>
      </c>
      <c r="G11" s="2">
        <v>43106.497083333335</v>
      </c>
      <c r="H11" t="s">
        <v>36</v>
      </c>
    </row>
    <row r="12" spans="1:8" x14ac:dyDescent="0.2">
      <c r="A12">
        <v>9</v>
      </c>
      <c r="B12" t="s">
        <v>196</v>
      </c>
      <c r="D12" t="s">
        <v>33</v>
      </c>
      <c r="E12" t="s">
        <v>34</v>
      </c>
      <c r="F12" t="s">
        <v>207</v>
      </c>
      <c r="G12" s="2">
        <v>43106.497118055559</v>
      </c>
      <c r="H12" t="s">
        <v>36</v>
      </c>
    </row>
    <row r="13" spans="1:8" x14ac:dyDescent="0.2">
      <c r="A13">
        <v>10</v>
      </c>
      <c r="B13" t="s">
        <v>208</v>
      </c>
      <c r="D13" t="s">
        <v>33</v>
      </c>
      <c r="E13" t="s">
        <v>34</v>
      </c>
      <c r="F13" t="s">
        <v>238</v>
      </c>
      <c r="G13" s="2">
        <v>43106.497152777774</v>
      </c>
      <c r="H13" t="s">
        <v>36</v>
      </c>
    </row>
    <row r="14" spans="1:8" x14ac:dyDescent="0.2">
      <c r="A14">
        <v>11</v>
      </c>
      <c r="B14" t="s">
        <v>239</v>
      </c>
      <c r="D14" t="s">
        <v>33</v>
      </c>
      <c r="E14" t="s">
        <v>34</v>
      </c>
      <c r="F14" t="s">
        <v>248</v>
      </c>
      <c r="G14" s="2">
        <v>43106.497187499997</v>
      </c>
      <c r="H14" t="s">
        <v>36</v>
      </c>
    </row>
    <row r="15" spans="1:8" x14ac:dyDescent="0.2">
      <c r="A15">
        <v>12</v>
      </c>
      <c r="B15" t="s">
        <v>249</v>
      </c>
      <c r="C15" s="2">
        <v>43052.419351851851</v>
      </c>
      <c r="D15" t="s">
        <v>33</v>
      </c>
      <c r="E15" t="s">
        <v>34</v>
      </c>
      <c r="F15" t="s">
        <v>265</v>
      </c>
      <c r="G15" s="2">
        <v>43106.49722222222</v>
      </c>
      <c r="H15" t="s">
        <v>36</v>
      </c>
    </row>
    <row r="16" spans="1:8" x14ac:dyDescent="0.2">
      <c r="A16">
        <v>13</v>
      </c>
      <c r="B16" t="s">
        <v>266</v>
      </c>
      <c r="D16" t="s">
        <v>33</v>
      </c>
      <c r="E16" t="s">
        <v>34</v>
      </c>
      <c r="F16" t="s">
        <v>276</v>
      </c>
      <c r="G16" s="2">
        <v>43106.497256944444</v>
      </c>
      <c r="H16" t="s">
        <v>36</v>
      </c>
    </row>
    <row r="17" spans="1:8" x14ac:dyDescent="0.2">
      <c r="A17">
        <v>14</v>
      </c>
      <c r="B17" t="s">
        <v>277</v>
      </c>
      <c r="C17" s="2">
        <v>43052.546851851854</v>
      </c>
      <c r="D17" t="s">
        <v>33</v>
      </c>
      <c r="E17" t="s">
        <v>34</v>
      </c>
      <c r="F17" t="s">
        <v>278</v>
      </c>
      <c r="G17" s="2">
        <v>43106.497291666667</v>
      </c>
      <c r="H17" t="s">
        <v>36</v>
      </c>
    </row>
    <row r="18" spans="1:8" x14ac:dyDescent="0.2">
      <c r="A18">
        <v>15</v>
      </c>
      <c r="B18" t="s">
        <v>279</v>
      </c>
      <c r="D18" t="s">
        <v>33</v>
      </c>
      <c r="E18" t="s">
        <v>34</v>
      </c>
      <c r="F18" t="s">
        <v>311</v>
      </c>
      <c r="G18" s="2">
        <v>43106.49732638889</v>
      </c>
      <c r="H18" t="s">
        <v>36</v>
      </c>
    </row>
    <row r="19" spans="1:8" x14ac:dyDescent="0.2">
      <c r="A19">
        <v>16</v>
      </c>
      <c r="B19" t="s">
        <v>312</v>
      </c>
      <c r="D19" t="s">
        <v>33</v>
      </c>
      <c r="E19" t="s">
        <v>34</v>
      </c>
      <c r="F19" t="s">
        <v>327</v>
      </c>
      <c r="G19" s="2">
        <v>43106.497361111113</v>
      </c>
      <c r="H19" t="s">
        <v>36</v>
      </c>
    </row>
    <row r="20" spans="1:8" x14ac:dyDescent="0.2">
      <c r="A20">
        <v>17</v>
      </c>
      <c r="B20" t="s">
        <v>328</v>
      </c>
      <c r="D20" t="s">
        <v>33</v>
      </c>
      <c r="E20" t="s">
        <v>34</v>
      </c>
      <c r="F20" t="s">
        <v>352</v>
      </c>
      <c r="G20" s="2">
        <v>43106.497395833336</v>
      </c>
      <c r="H20" t="s">
        <v>36</v>
      </c>
    </row>
    <row r="21" spans="1:8" x14ac:dyDescent="0.2">
      <c r="A21">
        <v>18</v>
      </c>
      <c r="B21" t="s">
        <v>353</v>
      </c>
      <c r="D21" t="s">
        <v>33</v>
      </c>
      <c r="E21" t="s">
        <v>34</v>
      </c>
      <c r="F21" t="s">
        <v>408</v>
      </c>
      <c r="G21" s="2">
        <v>43106.497430555559</v>
      </c>
      <c r="H21" t="s">
        <v>36</v>
      </c>
    </row>
    <row r="22" spans="1:8" x14ac:dyDescent="0.2">
      <c r="A22">
        <v>19</v>
      </c>
      <c r="B22" t="s">
        <v>409</v>
      </c>
      <c r="C22" s="2">
        <v>43052.554398148146</v>
      </c>
      <c r="D22" t="s">
        <v>33</v>
      </c>
      <c r="E22" t="s">
        <v>34</v>
      </c>
      <c r="F22" t="s">
        <v>418</v>
      </c>
      <c r="G22" s="2">
        <v>43106.497465277775</v>
      </c>
      <c r="H22" t="s">
        <v>36</v>
      </c>
    </row>
    <row r="23" spans="1:8" x14ac:dyDescent="0.2">
      <c r="A23">
        <v>20</v>
      </c>
      <c r="B23" t="s">
        <v>419</v>
      </c>
      <c r="D23" t="s">
        <v>33</v>
      </c>
      <c r="E23" t="s">
        <v>34</v>
      </c>
      <c r="F23" t="s">
        <v>429</v>
      </c>
      <c r="G23" s="2">
        <v>43106.497499999998</v>
      </c>
      <c r="H23" t="s">
        <v>36</v>
      </c>
    </row>
    <row r="24" spans="1:8" x14ac:dyDescent="0.2">
      <c r="A24">
        <v>21</v>
      </c>
      <c r="B24" t="s">
        <v>430</v>
      </c>
      <c r="D24" t="s">
        <v>33</v>
      </c>
      <c r="E24" t="s">
        <v>34</v>
      </c>
      <c r="F24" t="s">
        <v>438</v>
      </c>
      <c r="G24" s="2">
        <v>43106.497523148151</v>
      </c>
      <c r="H24" t="s">
        <v>36</v>
      </c>
    </row>
    <row r="25" spans="1:8" x14ac:dyDescent="0.2">
      <c r="A25">
        <v>22</v>
      </c>
      <c r="B25" t="s">
        <v>439</v>
      </c>
      <c r="D25" t="s">
        <v>33</v>
      </c>
      <c r="E25" t="s">
        <v>34</v>
      </c>
      <c r="F25" t="s">
        <v>442</v>
      </c>
      <c r="G25" s="2">
        <v>43106.497557870367</v>
      </c>
      <c r="H25" t="s">
        <v>36</v>
      </c>
    </row>
    <row r="26" spans="1:8" x14ac:dyDescent="0.2">
      <c r="A26">
        <v>23</v>
      </c>
      <c r="B26" t="s">
        <v>443</v>
      </c>
      <c r="C26" s="2">
        <v>43052.559606481482</v>
      </c>
      <c r="D26" t="s">
        <v>33</v>
      </c>
      <c r="E26" t="s">
        <v>34</v>
      </c>
      <c r="F26" t="s">
        <v>533</v>
      </c>
      <c r="G26" s="2">
        <v>43106.49759259259</v>
      </c>
      <c r="H26" t="s">
        <v>36</v>
      </c>
    </row>
    <row r="27" spans="1:8" x14ac:dyDescent="0.2">
      <c r="A27">
        <v>24</v>
      </c>
      <c r="B27" t="s">
        <v>534</v>
      </c>
      <c r="D27" t="s">
        <v>33</v>
      </c>
      <c r="E27" t="s">
        <v>34</v>
      </c>
      <c r="F27" t="s">
        <v>555</v>
      </c>
      <c r="G27" s="2">
        <v>43106.497627314813</v>
      </c>
      <c r="H27" t="s">
        <v>36</v>
      </c>
    </row>
    <row r="28" spans="1:8" x14ac:dyDescent="0.2">
      <c r="A28">
        <v>25</v>
      </c>
      <c r="B28" t="s">
        <v>556</v>
      </c>
      <c r="C28" s="2">
        <v>43052.56527777778</v>
      </c>
      <c r="D28" t="s">
        <v>33</v>
      </c>
      <c r="E28" t="s">
        <v>34</v>
      </c>
      <c r="F28" t="s">
        <v>557</v>
      </c>
      <c r="G28" s="2">
        <v>43106.497673611113</v>
      </c>
      <c r="H28" t="s">
        <v>36</v>
      </c>
    </row>
    <row r="29" spans="1:8" x14ac:dyDescent="0.2">
      <c r="A29">
        <v>26</v>
      </c>
      <c r="B29" t="s">
        <v>558</v>
      </c>
      <c r="D29" t="s">
        <v>33</v>
      </c>
      <c r="E29" t="s">
        <v>34</v>
      </c>
      <c r="F29" t="s">
        <v>567</v>
      </c>
      <c r="G29" s="2">
        <v>43106.497696759259</v>
      </c>
      <c r="H29" t="s">
        <v>36</v>
      </c>
    </row>
    <row r="30" spans="1:8" x14ac:dyDescent="0.2">
      <c r="A30">
        <v>27</v>
      </c>
      <c r="B30" t="s">
        <v>568</v>
      </c>
      <c r="C30" s="2">
        <v>43052.572789351849</v>
      </c>
      <c r="D30" t="s">
        <v>33</v>
      </c>
      <c r="E30" t="s">
        <v>34</v>
      </c>
      <c r="F30" t="s">
        <v>603</v>
      </c>
      <c r="G30" s="2">
        <v>43106.497731481482</v>
      </c>
      <c r="H30" t="s">
        <v>36</v>
      </c>
    </row>
    <row r="31" spans="1:8" x14ac:dyDescent="0.2">
      <c r="A31">
        <v>28</v>
      </c>
      <c r="B31" t="s">
        <v>604</v>
      </c>
      <c r="D31" t="s">
        <v>33</v>
      </c>
      <c r="E31" t="s">
        <v>34</v>
      </c>
      <c r="F31" t="s">
        <v>626</v>
      </c>
      <c r="G31" s="2">
        <v>43106.497766203705</v>
      </c>
      <c r="H31" t="s">
        <v>36</v>
      </c>
    </row>
    <row r="32" spans="1:8" x14ac:dyDescent="0.2">
      <c r="A32">
        <v>29</v>
      </c>
      <c r="B32" t="s">
        <v>627</v>
      </c>
      <c r="C32" s="2">
        <v>43082.460127314815</v>
      </c>
      <c r="D32" t="s">
        <v>33</v>
      </c>
      <c r="E32" t="s">
        <v>34</v>
      </c>
      <c r="F32" t="s">
        <v>660</v>
      </c>
      <c r="G32" s="2">
        <v>43106.497800925928</v>
      </c>
      <c r="H32" t="s">
        <v>36</v>
      </c>
    </row>
    <row r="33" spans="1:8" x14ac:dyDescent="0.2">
      <c r="A33">
        <v>30</v>
      </c>
      <c r="B33" t="s">
        <v>661</v>
      </c>
      <c r="C33" s="2">
        <v>43052.584155092591</v>
      </c>
      <c r="D33" t="s">
        <v>33</v>
      </c>
      <c r="E33" t="s">
        <v>34</v>
      </c>
      <c r="F33" t="s">
        <v>693</v>
      </c>
      <c r="G33" s="2">
        <v>43106.497835648152</v>
      </c>
      <c r="H33" t="s">
        <v>36</v>
      </c>
    </row>
    <row r="34" spans="1:8" x14ac:dyDescent="0.2">
      <c r="A34">
        <v>31</v>
      </c>
      <c r="B34" t="s">
        <v>694</v>
      </c>
      <c r="C34" s="2">
        <v>43052.587997685187</v>
      </c>
      <c r="D34" t="s">
        <v>33</v>
      </c>
      <c r="E34" t="s">
        <v>34</v>
      </c>
      <c r="F34" t="s">
        <v>753</v>
      </c>
      <c r="G34" s="2">
        <v>43106.497870370367</v>
      </c>
      <c r="H34" t="s">
        <v>36</v>
      </c>
    </row>
    <row r="35" spans="1:8" x14ac:dyDescent="0.2">
      <c r="A35">
        <v>32</v>
      </c>
      <c r="B35" t="s">
        <v>754</v>
      </c>
      <c r="D35" t="s">
        <v>33</v>
      </c>
      <c r="E35" t="s">
        <v>34</v>
      </c>
      <c r="F35" t="s">
        <v>765</v>
      </c>
      <c r="G35" s="2">
        <v>43106.49790509259</v>
      </c>
      <c r="H35" t="s">
        <v>36</v>
      </c>
    </row>
    <row r="36" spans="1:8" x14ac:dyDescent="0.2">
      <c r="A36">
        <v>33</v>
      </c>
      <c r="B36" t="s">
        <v>766</v>
      </c>
      <c r="D36" t="s">
        <v>33</v>
      </c>
      <c r="E36" t="s">
        <v>34</v>
      </c>
      <c r="F36" t="s">
        <v>786</v>
      </c>
      <c r="G36" s="2">
        <v>43106.497939814813</v>
      </c>
      <c r="H36" t="s">
        <v>36</v>
      </c>
    </row>
    <row r="37" spans="1:8" x14ac:dyDescent="0.2">
      <c r="A37">
        <v>34</v>
      </c>
      <c r="B37" t="s">
        <v>787</v>
      </c>
      <c r="C37" s="2">
        <v>43052.632048611114</v>
      </c>
      <c r="D37" t="s">
        <v>878</v>
      </c>
      <c r="E37" t="s">
        <v>34</v>
      </c>
      <c r="F37" t="s">
        <v>879</v>
      </c>
      <c r="G37" s="2">
        <v>43106.497974537036</v>
      </c>
      <c r="H37" t="s">
        <v>36</v>
      </c>
    </row>
    <row r="38" spans="1:8" x14ac:dyDescent="0.2">
      <c r="A38">
        <v>35</v>
      </c>
      <c r="B38" t="s">
        <v>880</v>
      </c>
      <c r="C38" s="2">
        <v>43052.634791666664</v>
      </c>
      <c r="D38" t="s">
        <v>33</v>
      </c>
      <c r="E38" t="s">
        <v>34</v>
      </c>
      <c r="F38" t="s">
        <v>886</v>
      </c>
      <c r="G38" s="2">
        <v>43106.497997685183</v>
      </c>
      <c r="H38" t="s">
        <v>36</v>
      </c>
    </row>
    <row r="39" spans="1:8" x14ac:dyDescent="0.2">
      <c r="A39">
        <v>36</v>
      </c>
      <c r="B39" t="s">
        <v>887</v>
      </c>
      <c r="C39" s="2">
        <v>43052.636076388888</v>
      </c>
      <c r="D39" t="s">
        <v>33</v>
      </c>
      <c r="E39" t="s">
        <v>34</v>
      </c>
      <c r="F39" t="s">
        <v>911</v>
      </c>
      <c r="G39" s="2">
        <v>43106.498032407406</v>
      </c>
      <c r="H39" t="s">
        <v>36</v>
      </c>
    </row>
    <row r="40" spans="1:8" x14ac:dyDescent="0.2">
      <c r="A40">
        <v>37</v>
      </c>
      <c r="B40" t="s">
        <v>912</v>
      </c>
      <c r="D40" t="s">
        <v>33</v>
      </c>
      <c r="E40" t="s">
        <v>34</v>
      </c>
      <c r="F40" t="s">
        <v>943</v>
      </c>
      <c r="G40" s="2">
        <v>43106.498067129629</v>
      </c>
      <c r="H40" t="s">
        <v>36</v>
      </c>
    </row>
    <row r="41" spans="1:8" x14ac:dyDescent="0.2">
      <c r="A41">
        <v>38</v>
      </c>
      <c r="B41" t="s">
        <v>944</v>
      </c>
      <c r="C41" s="2">
        <v>43052.638113425928</v>
      </c>
      <c r="D41" t="s">
        <v>33</v>
      </c>
      <c r="E41" t="s">
        <v>34</v>
      </c>
      <c r="F41" t="s">
        <v>966</v>
      </c>
      <c r="G41" s="2">
        <v>43106.498101851852</v>
      </c>
      <c r="H41" t="s">
        <v>36</v>
      </c>
    </row>
    <row r="42" spans="1:8" x14ac:dyDescent="0.2">
      <c r="A42">
        <v>39</v>
      </c>
      <c r="B42" t="s">
        <v>967</v>
      </c>
      <c r="D42" t="s">
        <v>33</v>
      </c>
      <c r="E42" t="s">
        <v>34</v>
      </c>
      <c r="F42" t="s">
        <v>975</v>
      </c>
      <c r="G42" s="2">
        <v>43106.498136574075</v>
      </c>
      <c r="H42" t="s">
        <v>36</v>
      </c>
    </row>
    <row r="43" spans="1:8" x14ac:dyDescent="0.2">
      <c r="A43">
        <v>40</v>
      </c>
      <c r="B43" t="s">
        <v>976</v>
      </c>
      <c r="D43" t="s">
        <v>33</v>
      </c>
      <c r="E43" t="s">
        <v>34</v>
      </c>
      <c r="F43" t="s">
        <v>1010</v>
      </c>
      <c r="G43" s="2">
        <v>43106.498171296298</v>
      </c>
      <c r="H43" t="s">
        <v>36</v>
      </c>
    </row>
    <row r="44" spans="1:8" x14ac:dyDescent="0.2">
      <c r="A44">
        <v>41</v>
      </c>
      <c r="B44" t="s">
        <v>1011</v>
      </c>
      <c r="C44" s="2">
        <v>43052.649872685186</v>
      </c>
      <c r="D44" t="s">
        <v>33</v>
      </c>
      <c r="E44" t="s">
        <v>34</v>
      </c>
      <c r="F44" t="s">
        <v>1019</v>
      </c>
      <c r="G44" s="2">
        <v>43106.498206018521</v>
      </c>
      <c r="H44" t="s">
        <v>36</v>
      </c>
    </row>
    <row r="45" spans="1:8" x14ac:dyDescent="0.2">
      <c r="A45">
        <v>42</v>
      </c>
      <c r="B45" t="s">
        <v>1020</v>
      </c>
      <c r="C45" s="2">
        <v>43052.651863425926</v>
      </c>
      <c r="D45" t="s">
        <v>33</v>
      </c>
      <c r="E45" t="s">
        <v>1025</v>
      </c>
      <c r="F45" t="s">
        <v>1026</v>
      </c>
      <c r="G45" s="2">
        <v>43106.498240740744</v>
      </c>
      <c r="H45" t="s">
        <v>36</v>
      </c>
    </row>
    <row r="46" spans="1:8" x14ac:dyDescent="0.2">
      <c r="A46">
        <v>43</v>
      </c>
      <c r="B46" t="s">
        <v>1027</v>
      </c>
      <c r="D46" t="s">
        <v>33</v>
      </c>
      <c r="E46" t="s">
        <v>34</v>
      </c>
      <c r="F46" t="s">
        <v>1074</v>
      </c>
      <c r="G46" s="2">
        <v>43106.49827546296</v>
      </c>
      <c r="H46" t="s">
        <v>36</v>
      </c>
    </row>
    <row r="47" spans="1:8" x14ac:dyDescent="0.2">
      <c r="A47">
        <v>44</v>
      </c>
      <c r="B47" t="s">
        <v>1075</v>
      </c>
      <c r="C47" s="2">
        <v>43095.388287037036</v>
      </c>
      <c r="D47" t="s">
        <v>33</v>
      </c>
      <c r="E47" t="s">
        <v>34</v>
      </c>
      <c r="F47" t="s">
        <v>1079</v>
      </c>
      <c r="G47" s="2">
        <v>43106.498310185183</v>
      </c>
      <c r="H47" t="s">
        <v>36</v>
      </c>
    </row>
    <row r="48" spans="1:8" x14ac:dyDescent="0.2">
      <c r="A48">
        <v>45</v>
      </c>
      <c r="B48" t="s">
        <v>1080</v>
      </c>
      <c r="C48" s="2">
        <v>43052.689050925925</v>
      </c>
      <c r="D48" t="s">
        <v>33</v>
      </c>
      <c r="E48" t="s">
        <v>34</v>
      </c>
      <c r="F48" t="s">
        <v>1089</v>
      </c>
      <c r="G48" s="2">
        <v>43106.498344907406</v>
      </c>
      <c r="H48" t="s">
        <v>36</v>
      </c>
    </row>
    <row r="49" spans="1:8" x14ac:dyDescent="0.2">
      <c r="A49">
        <v>46</v>
      </c>
      <c r="B49" t="s">
        <v>1090</v>
      </c>
      <c r="C49" s="2">
        <v>43052.690798611111</v>
      </c>
      <c r="D49" t="s">
        <v>33</v>
      </c>
      <c r="E49" t="s">
        <v>34</v>
      </c>
      <c r="F49" t="s">
        <v>1098</v>
      </c>
      <c r="G49" s="2">
        <v>43106.498379629629</v>
      </c>
      <c r="H49" t="s">
        <v>36</v>
      </c>
    </row>
    <row r="50" spans="1:8" x14ac:dyDescent="0.2">
      <c r="A50">
        <v>47</v>
      </c>
      <c r="B50" t="s">
        <v>1099</v>
      </c>
      <c r="D50" t="s">
        <v>33</v>
      </c>
      <c r="E50" t="s">
        <v>34</v>
      </c>
      <c r="F50" t="s">
        <v>1113</v>
      </c>
      <c r="G50" s="2">
        <v>43106.498414351852</v>
      </c>
      <c r="H50" t="s">
        <v>36</v>
      </c>
    </row>
    <row r="51" spans="1:8" x14ac:dyDescent="0.2">
      <c r="A51">
        <v>48</v>
      </c>
      <c r="B51" t="s">
        <v>1114</v>
      </c>
      <c r="D51" t="s">
        <v>33</v>
      </c>
      <c r="E51" t="s">
        <v>34</v>
      </c>
      <c r="F51" t="s">
        <v>1121</v>
      </c>
      <c r="G51" s="2">
        <v>43106.498449074075</v>
      </c>
      <c r="H51" t="s">
        <v>36</v>
      </c>
    </row>
    <row r="52" spans="1:8" x14ac:dyDescent="0.2">
      <c r="A52">
        <v>49</v>
      </c>
      <c r="B52" t="s">
        <v>1122</v>
      </c>
      <c r="D52" t="s">
        <v>33</v>
      </c>
      <c r="E52" t="s">
        <v>34</v>
      </c>
      <c r="F52" t="s">
        <v>1131</v>
      </c>
      <c r="G52" s="2">
        <v>43106.498483796298</v>
      </c>
      <c r="H52" t="s">
        <v>36</v>
      </c>
    </row>
    <row r="53" spans="1:8" x14ac:dyDescent="0.2">
      <c r="A53">
        <v>50</v>
      </c>
      <c r="B53" t="s">
        <v>1132</v>
      </c>
      <c r="C53" s="2">
        <v>43067.390439814815</v>
      </c>
      <c r="D53" t="s">
        <v>33</v>
      </c>
      <c r="E53" t="s">
        <v>34</v>
      </c>
      <c r="F53" t="s">
        <v>1142</v>
      </c>
      <c r="G53" s="2">
        <v>43106.498518518521</v>
      </c>
      <c r="H53" t="s">
        <v>36</v>
      </c>
    </row>
    <row r="54" spans="1:8" x14ac:dyDescent="0.2">
      <c r="A54">
        <v>51</v>
      </c>
      <c r="B54" t="s">
        <v>1143</v>
      </c>
      <c r="D54" t="s">
        <v>33</v>
      </c>
      <c r="E54" t="s">
        <v>34</v>
      </c>
      <c r="F54" t="s">
        <v>1164</v>
      </c>
      <c r="G54" s="2">
        <v>43106.498553240737</v>
      </c>
      <c r="H54" t="s">
        <v>36</v>
      </c>
    </row>
    <row r="55" spans="1:8" x14ac:dyDescent="0.2">
      <c r="A55">
        <v>52</v>
      </c>
      <c r="B55" t="s">
        <v>1165</v>
      </c>
      <c r="D55" t="s">
        <v>33</v>
      </c>
      <c r="E55" t="s">
        <v>34</v>
      </c>
      <c r="F55" t="s">
        <v>1172</v>
      </c>
      <c r="G55" s="2">
        <v>43106.49858796296</v>
      </c>
      <c r="H55" t="s">
        <v>36</v>
      </c>
    </row>
    <row r="56" spans="1:8" x14ac:dyDescent="0.2">
      <c r="A56">
        <v>53</v>
      </c>
      <c r="B56" t="s">
        <v>1173</v>
      </c>
      <c r="C56" s="2">
        <v>43052.704733796294</v>
      </c>
      <c r="D56" t="s">
        <v>33</v>
      </c>
      <c r="E56" t="s">
        <v>34</v>
      </c>
      <c r="F56" t="s">
        <v>1193</v>
      </c>
      <c r="G56" s="2">
        <v>43106.498622685183</v>
      </c>
      <c r="H56" t="s">
        <v>36</v>
      </c>
    </row>
    <row r="57" spans="1:8" x14ac:dyDescent="0.2">
      <c r="A57">
        <v>54</v>
      </c>
      <c r="B57" t="s">
        <v>1194</v>
      </c>
      <c r="D57" t="s">
        <v>33</v>
      </c>
      <c r="E57" t="s">
        <v>34</v>
      </c>
      <c r="F57" t="s">
        <v>1214</v>
      </c>
      <c r="G57" s="2">
        <v>43106.498657407406</v>
      </c>
      <c r="H57" t="s">
        <v>36</v>
      </c>
    </row>
    <row r="58" spans="1:8" x14ac:dyDescent="0.2">
      <c r="A58">
        <v>55</v>
      </c>
      <c r="B58" t="s">
        <v>1215</v>
      </c>
      <c r="D58" t="s">
        <v>33</v>
      </c>
      <c r="E58" t="s">
        <v>34</v>
      </c>
      <c r="F58" t="s">
        <v>1237</v>
      </c>
      <c r="G58" s="2">
        <v>43106.498692129629</v>
      </c>
      <c r="H58" t="s">
        <v>36</v>
      </c>
    </row>
    <row r="59" spans="1:8" x14ac:dyDescent="0.2">
      <c r="A59">
        <v>56</v>
      </c>
      <c r="B59" t="s">
        <v>1238</v>
      </c>
      <c r="D59" t="s">
        <v>33</v>
      </c>
      <c r="E59" t="s">
        <v>1264</v>
      </c>
      <c r="F59" t="s">
        <v>1265</v>
      </c>
      <c r="G59" s="2">
        <v>43106.498726851853</v>
      </c>
      <c r="H59" t="s">
        <v>36</v>
      </c>
    </row>
    <row r="60" spans="1:8" x14ac:dyDescent="0.2">
      <c r="A60">
        <v>57</v>
      </c>
      <c r="B60" t="s">
        <v>1266</v>
      </c>
      <c r="D60" t="s">
        <v>33</v>
      </c>
      <c r="E60" t="s">
        <v>34</v>
      </c>
      <c r="F60" t="s">
        <v>1307</v>
      </c>
      <c r="G60" s="2">
        <v>43106.498761574076</v>
      </c>
      <c r="H60" t="s">
        <v>36</v>
      </c>
    </row>
    <row r="61" spans="1:8" x14ac:dyDescent="0.2">
      <c r="A61">
        <v>58</v>
      </c>
      <c r="B61" t="s">
        <v>1308</v>
      </c>
      <c r="D61" t="s">
        <v>33</v>
      </c>
      <c r="E61" t="s">
        <v>34</v>
      </c>
      <c r="F61" t="s">
        <v>1321</v>
      </c>
      <c r="G61" s="2">
        <v>43106.498796296299</v>
      </c>
      <c r="H61" t="s">
        <v>36</v>
      </c>
    </row>
    <row r="62" spans="1:8" x14ac:dyDescent="0.2">
      <c r="A62">
        <v>59</v>
      </c>
      <c r="B62" t="s">
        <v>1322</v>
      </c>
      <c r="D62" t="s">
        <v>33</v>
      </c>
      <c r="E62" t="s">
        <v>34</v>
      </c>
      <c r="F62" t="s">
        <v>1354</v>
      </c>
      <c r="G62" s="2">
        <v>43106.498831018522</v>
      </c>
      <c r="H62" t="s">
        <v>36</v>
      </c>
    </row>
    <row r="63" spans="1:8" x14ac:dyDescent="0.2">
      <c r="A63">
        <v>60</v>
      </c>
      <c r="B63" t="s">
        <v>1355</v>
      </c>
      <c r="C63" s="2">
        <v>43053.381793981483</v>
      </c>
      <c r="D63" t="s">
        <v>33</v>
      </c>
      <c r="E63" t="s">
        <v>34</v>
      </c>
      <c r="F63" t="s">
        <v>1374</v>
      </c>
      <c r="G63" s="2">
        <v>43106.498865740738</v>
      </c>
      <c r="H63" t="s">
        <v>36</v>
      </c>
    </row>
    <row r="64" spans="1:8" x14ac:dyDescent="0.2">
      <c r="A64">
        <v>61</v>
      </c>
      <c r="B64" t="s">
        <v>1375</v>
      </c>
      <c r="D64" t="s">
        <v>33</v>
      </c>
      <c r="E64" t="s">
        <v>34</v>
      </c>
      <c r="F64" t="s">
        <v>1381</v>
      </c>
      <c r="G64" s="2">
        <v>43106.498900462961</v>
      </c>
      <c r="H64" t="s">
        <v>36</v>
      </c>
    </row>
    <row r="65" spans="1:8" x14ac:dyDescent="0.2">
      <c r="A65">
        <v>62</v>
      </c>
      <c r="B65" t="s">
        <v>1382</v>
      </c>
      <c r="D65" t="s">
        <v>33</v>
      </c>
      <c r="E65" t="s">
        <v>34</v>
      </c>
      <c r="F65" t="s">
        <v>1410</v>
      </c>
      <c r="G65" s="2">
        <v>43106.498935185184</v>
      </c>
      <c r="H65" t="s">
        <v>36</v>
      </c>
    </row>
    <row r="66" spans="1:8" x14ac:dyDescent="0.2">
      <c r="A66">
        <v>63</v>
      </c>
      <c r="B66" t="s">
        <v>1411</v>
      </c>
      <c r="C66" s="2">
        <v>43053.387754629628</v>
      </c>
      <c r="D66" t="s">
        <v>33</v>
      </c>
      <c r="E66" t="s">
        <v>34</v>
      </c>
      <c r="F66" t="s">
        <v>1433</v>
      </c>
      <c r="G66" s="2">
        <v>43106.498969907407</v>
      </c>
      <c r="H66" t="s">
        <v>36</v>
      </c>
    </row>
    <row r="67" spans="1:8" x14ac:dyDescent="0.2">
      <c r="A67">
        <v>64</v>
      </c>
      <c r="B67" t="s">
        <v>1434</v>
      </c>
      <c r="C67" s="2">
        <v>43053.391840277778</v>
      </c>
      <c r="D67" t="s">
        <v>33</v>
      </c>
      <c r="E67" t="s">
        <v>34</v>
      </c>
      <c r="F67" t="s">
        <v>1470</v>
      </c>
      <c r="G67" s="2">
        <v>43106.49900462963</v>
      </c>
      <c r="H67" t="s">
        <v>36</v>
      </c>
    </row>
    <row r="68" spans="1:8" x14ac:dyDescent="0.2">
      <c r="A68">
        <v>65</v>
      </c>
      <c r="B68" t="s">
        <v>1471</v>
      </c>
      <c r="D68" t="s">
        <v>33</v>
      </c>
      <c r="E68" t="s">
        <v>34</v>
      </c>
      <c r="F68" t="s">
        <v>1473</v>
      </c>
      <c r="G68" s="2">
        <v>43106.499039351853</v>
      </c>
      <c r="H68" t="s">
        <v>36</v>
      </c>
    </row>
    <row r="69" spans="1:8" x14ac:dyDescent="0.2">
      <c r="A69">
        <v>66</v>
      </c>
      <c r="B69" t="s">
        <v>1474</v>
      </c>
      <c r="D69" t="s">
        <v>33</v>
      </c>
      <c r="E69" t="s">
        <v>34</v>
      </c>
      <c r="F69" t="s">
        <v>1484</v>
      </c>
      <c r="G69" s="2">
        <v>43106.499074074076</v>
      </c>
      <c r="H69" t="s">
        <v>36</v>
      </c>
    </row>
    <row r="70" spans="1:8" x14ac:dyDescent="0.2">
      <c r="A70">
        <v>67</v>
      </c>
      <c r="B70" t="s">
        <v>1485</v>
      </c>
      <c r="C70" s="2">
        <v>43053.395833333336</v>
      </c>
      <c r="D70" t="s">
        <v>33</v>
      </c>
      <c r="E70" t="s">
        <v>34</v>
      </c>
      <c r="F70" t="s">
        <v>1500</v>
      </c>
      <c r="G70" s="2">
        <v>43106.499108796299</v>
      </c>
      <c r="H70" t="s">
        <v>36</v>
      </c>
    </row>
    <row r="71" spans="1:8" x14ac:dyDescent="0.2">
      <c r="A71">
        <v>68</v>
      </c>
      <c r="B71" t="s">
        <v>1501</v>
      </c>
      <c r="C71" s="2">
        <v>43053.410775462966</v>
      </c>
      <c r="D71" t="s">
        <v>33</v>
      </c>
      <c r="E71" t="s">
        <v>34</v>
      </c>
      <c r="F71" t="s">
        <v>1504</v>
      </c>
      <c r="G71" s="2">
        <v>43106.499143518522</v>
      </c>
      <c r="H71" t="s">
        <v>36</v>
      </c>
    </row>
    <row r="72" spans="1:8" x14ac:dyDescent="0.2">
      <c r="A72">
        <v>69</v>
      </c>
      <c r="B72" t="s">
        <v>1505</v>
      </c>
      <c r="C72" s="2">
        <v>43053.411990740744</v>
      </c>
      <c r="D72" t="s">
        <v>33</v>
      </c>
      <c r="E72" t="s">
        <v>34</v>
      </c>
      <c r="F72" t="s">
        <v>1526</v>
      </c>
      <c r="G72" s="2">
        <v>43106.499178240738</v>
      </c>
      <c r="H72" t="s">
        <v>36</v>
      </c>
    </row>
    <row r="73" spans="1:8" x14ac:dyDescent="0.2">
      <c r="A73">
        <v>70</v>
      </c>
      <c r="B73" t="s">
        <v>1527</v>
      </c>
      <c r="D73" t="s">
        <v>33</v>
      </c>
      <c r="E73" t="s">
        <v>34</v>
      </c>
      <c r="F73" t="s">
        <v>1532</v>
      </c>
      <c r="G73" s="2">
        <v>43106.499212962961</v>
      </c>
      <c r="H73" t="s">
        <v>36</v>
      </c>
    </row>
    <row r="74" spans="1:8" x14ac:dyDescent="0.2">
      <c r="A74">
        <v>71</v>
      </c>
      <c r="B74" t="s">
        <v>1533</v>
      </c>
      <c r="D74" t="s">
        <v>33</v>
      </c>
      <c r="E74" t="s">
        <v>34</v>
      </c>
      <c r="F74" t="s">
        <v>1541</v>
      </c>
      <c r="G74" s="2">
        <v>43106.499247685184</v>
      </c>
      <c r="H74" t="s">
        <v>36</v>
      </c>
    </row>
    <row r="75" spans="1:8" x14ac:dyDescent="0.2">
      <c r="A75">
        <v>72</v>
      </c>
      <c r="B75" t="s">
        <v>1542</v>
      </c>
      <c r="D75" t="s">
        <v>33</v>
      </c>
      <c r="E75" t="s">
        <v>34</v>
      </c>
      <c r="F75" t="s">
        <v>1545</v>
      </c>
      <c r="G75" s="2">
        <v>43106.499282407407</v>
      </c>
      <c r="H75" t="s">
        <v>36</v>
      </c>
    </row>
    <row r="76" spans="1:8" x14ac:dyDescent="0.2">
      <c r="A76">
        <v>73</v>
      </c>
      <c r="B76" t="s">
        <v>1546</v>
      </c>
      <c r="D76" t="s">
        <v>33</v>
      </c>
      <c r="E76" t="s">
        <v>34</v>
      </c>
      <c r="F76" t="s">
        <v>1567</v>
      </c>
      <c r="G76" s="2">
        <v>43106.49931712963</v>
      </c>
      <c r="H76" t="s">
        <v>36</v>
      </c>
    </row>
    <row r="77" spans="1:8" x14ac:dyDescent="0.2">
      <c r="A77">
        <v>74</v>
      </c>
      <c r="B77" t="s">
        <v>1568</v>
      </c>
      <c r="D77" t="s">
        <v>33</v>
      </c>
      <c r="E77" t="s">
        <v>34</v>
      </c>
      <c r="F77" t="s">
        <v>1586</v>
      </c>
      <c r="G77" s="2">
        <v>43106.499351851853</v>
      </c>
      <c r="H77" t="s">
        <v>36</v>
      </c>
    </row>
    <row r="78" spans="1:8" x14ac:dyDescent="0.2">
      <c r="A78">
        <v>75</v>
      </c>
      <c r="B78" t="s">
        <v>1587</v>
      </c>
      <c r="D78" t="s">
        <v>33</v>
      </c>
      <c r="E78" t="s">
        <v>34</v>
      </c>
      <c r="F78" t="s">
        <v>1588</v>
      </c>
      <c r="G78" s="2">
        <v>43106.499386574076</v>
      </c>
      <c r="H78" t="s">
        <v>36</v>
      </c>
    </row>
    <row r="79" spans="1:8" x14ac:dyDescent="0.2">
      <c r="A79">
        <v>76</v>
      </c>
      <c r="B79" t="s">
        <v>1589</v>
      </c>
      <c r="D79" t="s">
        <v>33</v>
      </c>
      <c r="E79" t="s">
        <v>34</v>
      </c>
      <c r="F79" t="s">
        <v>1593</v>
      </c>
      <c r="G79" s="2">
        <v>43106.499421296299</v>
      </c>
      <c r="H79" t="s">
        <v>36</v>
      </c>
    </row>
    <row r="80" spans="1:8" x14ac:dyDescent="0.2">
      <c r="A80">
        <v>77</v>
      </c>
      <c r="B80" t="s">
        <v>1594</v>
      </c>
      <c r="C80" s="2">
        <v>43060.411134259259</v>
      </c>
      <c r="D80" t="s">
        <v>33</v>
      </c>
      <c r="E80" t="s">
        <v>34</v>
      </c>
      <c r="F80" t="s">
        <v>1596</v>
      </c>
      <c r="G80" s="2">
        <v>43106.499456018515</v>
      </c>
      <c r="H80" t="s">
        <v>36</v>
      </c>
    </row>
    <row r="81" spans="1:8" x14ac:dyDescent="0.2">
      <c r="A81">
        <v>78</v>
      </c>
      <c r="B81" t="s">
        <v>1597</v>
      </c>
      <c r="C81" s="2">
        <v>43060.427928240744</v>
      </c>
      <c r="D81" t="s">
        <v>33</v>
      </c>
      <c r="E81" t="s">
        <v>34</v>
      </c>
      <c r="F81" t="s">
        <v>1605</v>
      </c>
      <c r="G81" s="2">
        <v>43106.499490740738</v>
      </c>
      <c r="H81" t="s">
        <v>36</v>
      </c>
    </row>
    <row r="82" spans="1:8" x14ac:dyDescent="0.2">
      <c r="A82">
        <v>79</v>
      </c>
      <c r="B82" t="s">
        <v>1606</v>
      </c>
      <c r="D82" t="s">
        <v>33</v>
      </c>
      <c r="E82" t="s">
        <v>34</v>
      </c>
      <c r="F82" t="s">
        <v>1618</v>
      </c>
      <c r="G82" s="2">
        <v>43106.499525462961</v>
      </c>
      <c r="H82" t="s">
        <v>36</v>
      </c>
    </row>
    <row r="83" spans="1:8" x14ac:dyDescent="0.2">
      <c r="A83">
        <v>80</v>
      </c>
      <c r="B83" t="s">
        <v>1619</v>
      </c>
      <c r="D83" t="s">
        <v>33</v>
      </c>
      <c r="E83" t="s">
        <v>34</v>
      </c>
      <c r="F83" t="s">
        <v>1645</v>
      </c>
      <c r="G83" s="2">
        <v>43106.499560185184</v>
      </c>
      <c r="H83" t="s">
        <v>36</v>
      </c>
    </row>
    <row r="84" spans="1:8" x14ac:dyDescent="0.2">
      <c r="A84">
        <v>81</v>
      </c>
      <c r="B84" t="s">
        <v>1646</v>
      </c>
      <c r="C84" s="2">
        <v>43079.539826388886</v>
      </c>
      <c r="D84" t="s">
        <v>33</v>
      </c>
      <c r="E84" t="s">
        <v>34</v>
      </c>
      <c r="F84" t="s">
        <v>1651</v>
      </c>
      <c r="G84" s="2">
        <v>43106.499594907407</v>
      </c>
      <c r="H84" t="s">
        <v>36</v>
      </c>
    </row>
    <row r="85" spans="1:8" x14ac:dyDescent="0.2">
      <c r="A85">
        <v>82</v>
      </c>
      <c r="B85" t="s">
        <v>1652</v>
      </c>
      <c r="D85" t="s">
        <v>33</v>
      </c>
      <c r="E85" t="s">
        <v>34</v>
      </c>
      <c r="F85" t="s">
        <v>1658</v>
      </c>
      <c r="G85" s="2">
        <v>43106.49962962963</v>
      </c>
      <c r="H85" t="s">
        <v>36</v>
      </c>
    </row>
    <row r="86" spans="1:8" x14ac:dyDescent="0.2">
      <c r="A86">
        <v>83</v>
      </c>
      <c r="B86" t="s">
        <v>1659</v>
      </c>
      <c r="C86" s="2">
        <v>43060.441874999997</v>
      </c>
      <c r="D86" t="s">
        <v>33</v>
      </c>
      <c r="E86" t="s">
        <v>34</v>
      </c>
      <c r="F86" t="s">
        <v>1678</v>
      </c>
      <c r="G86" s="2">
        <v>43106.499664351853</v>
      </c>
      <c r="H86" t="s">
        <v>36</v>
      </c>
    </row>
    <row r="87" spans="1:8" x14ac:dyDescent="0.2">
      <c r="A87">
        <v>84</v>
      </c>
      <c r="B87" t="s">
        <v>1679</v>
      </c>
      <c r="D87" t="s">
        <v>33</v>
      </c>
      <c r="E87" t="s">
        <v>34</v>
      </c>
      <c r="F87" t="s">
        <v>1687</v>
      </c>
      <c r="G87" s="2">
        <v>43106.499699074076</v>
      </c>
      <c r="H87" t="s">
        <v>36</v>
      </c>
    </row>
    <row r="88" spans="1:8" x14ac:dyDescent="0.2">
      <c r="A88">
        <v>85</v>
      </c>
      <c r="B88" t="s">
        <v>1688</v>
      </c>
      <c r="C88" s="2">
        <v>43060.448946759258</v>
      </c>
      <c r="D88" t="s">
        <v>33</v>
      </c>
      <c r="E88" t="s">
        <v>34</v>
      </c>
      <c r="F88" t="s">
        <v>1739</v>
      </c>
      <c r="G88" s="2">
        <v>43106.4997337963</v>
      </c>
      <c r="H88" t="s">
        <v>36</v>
      </c>
    </row>
    <row r="89" spans="1:8" x14ac:dyDescent="0.2">
      <c r="A89">
        <v>86</v>
      </c>
      <c r="B89" t="s">
        <v>1740</v>
      </c>
      <c r="D89" t="s">
        <v>33</v>
      </c>
      <c r="E89" t="s">
        <v>34</v>
      </c>
      <c r="F89" t="s">
        <v>1748</v>
      </c>
      <c r="G89" s="2">
        <v>43106.499768518515</v>
      </c>
      <c r="H89" t="s">
        <v>36</v>
      </c>
    </row>
    <row r="90" spans="1:8" x14ac:dyDescent="0.2">
      <c r="A90">
        <v>87</v>
      </c>
      <c r="B90" t="s">
        <v>1749</v>
      </c>
      <c r="D90" t="s">
        <v>33</v>
      </c>
      <c r="E90" t="s">
        <v>34</v>
      </c>
      <c r="F90" t="s">
        <v>1759</v>
      </c>
      <c r="G90" s="2">
        <v>43106.499803240738</v>
      </c>
      <c r="H90" t="s">
        <v>36</v>
      </c>
    </row>
    <row r="91" spans="1:8" x14ac:dyDescent="0.2">
      <c r="A91">
        <v>88</v>
      </c>
      <c r="B91" t="s">
        <v>1760</v>
      </c>
      <c r="D91" t="s">
        <v>33</v>
      </c>
      <c r="E91" t="s">
        <v>34</v>
      </c>
      <c r="F91" t="s">
        <v>1766</v>
      </c>
      <c r="G91" s="2">
        <v>43106.499837962961</v>
      </c>
      <c r="H91" t="s">
        <v>36</v>
      </c>
    </row>
    <row r="92" spans="1:8" x14ac:dyDescent="0.2">
      <c r="A92">
        <v>89</v>
      </c>
      <c r="B92" t="s">
        <v>1767</v>
      </c>
      <c r="D92" t="s">
        <v>33</v>
      </c>
      <c r="E92" t="s">
        <v>34</v>
      </c>
      <c r="F92" t="s">
        <v>1775</v>
      </c>
      <c r="G92" s="2">
        <v>43106.499872685185</v>
      </c>
      <c r="H92" t="s">
        <v>36</v>
      </c>
    </row>
    <row r="93" spans="1:8" x14ac:dyDescent="0.2">
      <c r="A93">
        <v>90</v>
      </c>
      <c r="B93" t="s">
        <v>1776</v>
      </c>
      <c r="C93" s="2">
        <v>43060.480706018519</v>
      </c>
      <c r="D93" t="s">
        <v>33</v>
      </c>
      <c r="E93" t="s">
        <v>34</v>
      </c>
      <c r="F93" t="s">
        <v>1790</v>
      </c>
      <c r="G93" s="2">
        <v>43106.499907407408</v>
      </c>
      <c r="H93" t="s">
        <v>36</v>
      </c>
    </row>
    <row r="94" spans="1:8" x14ac:dyDescent="0.2">
      <c r="A94">
        <v>91</v>
      </c>
      <c r="B94" t="s">
        <v>1791</v>
      </c>
      <c r="C94" s="2">
        <v>43060.482777777775</v>
      </c>
      <c r="D94" t="s">
        <v>33</v>
      </c>
      <c r="E94" t="s">
        <v>34</v>
      </c>
      <c r="F94" t="s">
        <v>1806</v>
      </c>
      <c r="G94" s="2">
        <v>43106.499942129631</v>
      </c>
      <c r="H94" t="s">
        <v>36</v>
      </c>
    </row>
    <row r="95" spans="1:8" x14ac:dyDescent="0.2">
      <c r="A95">
        <v>92</v>
      </c>
      <c r="B95" t="s">
        <v>1807</v>
      </c>
      <c r="D95" t="s">
        <v>33</v>
      </c>
      <c r="E95" t="s">
        <v>34</v>
      </c>
      <c r="F95" t="s">
        <v>1815</v>
      </c>
      <c r="G95" s="2">
        <v>43106.499965277777</v>
      </c>
      <c r="H95" t="s">
        <v>36</v>
      </c>
    </row>
    <row r="96" spans="1:8" x14ac:dyDescent="0.2">
      <c r="A96">
        <v>93</v>
      </c>
      <c r="B96" t="s">
        <v>1816</v>
      </c>
      <c r="C96" s="2">
        <v>43064.390972222223</v>
      </c>
      <c r="D96" t="s">
        <v>33</v>
      </c>
      <c r="E96" t="s">
        <v>34</v>
      </c>
      <c r="F96" t="s">
        <v>1843</v>
      </c>
      <c r="G96" s="2">
        <v>43106.5</v>
      </c>
      <c r="H96" t="s">
        <v>36</v>
      </c>
    </row>
    <row r="97" spans="1:8" x14ac:dyDescent="0.2">
      <c r="A97">
        <v>94</v>
      </c>
      <c r="B97" t="s">
        <v>1844</v>
      </c>
      <c r="D97" t="s">
        <v>33</v>
      </c>
      <c r="E97" t="s">
        <v>34</v>
      </c>
      <c r="F97" t="s">
        <v>1903</v>
      </c>
      <c r="G97" s="2">
        <v>43106.500034722223</v>
      </c>
      <c r="H97" t="s">
        <v>36</v>
      </c>
    </row>
    <row r="98" spans="1:8" x14ac:dyDescent="0.2">
      <c r="A98">
        <v>95</v>
      </c>
      <c r="B98" t="s">
        <v>1904</v>
      </c>
      <c r="D98" t="s">
        <v>33</v>
      </c>
      <c r="E98" t="s">
        <v>34</v>
      </c>
      <c r="F98" t="s">
        <v>1919</v>
      </c>
      <c r="G98" s="2">
        <v>43106.500069444446</v>
      </c>
      <c r="H98" t="s">
        <v>36</v>
      </c>
    </row>
    <row r="99" spans="1:8" x14ac:dyDescent="0.2">
      <c r="A99">
        <v>96</v>
      </c>
      <c r="B99" t="s">
        <v>1920</v>
      </c>
      <c r="C99" s="2">
        <v>43060.584849537037</v>
      </c>
      <c r="D99" t="s">
        <v>33</v>
      </c>
      <c r="E99" t="s">
        <v>34</v>
      </c>
      <c r="F99" t="s">
        <v>1923</v>
      </c>
      <c r="G99" s="2">
        <v>43106.500104166669</v>
      </c>
      <c r="H99" t="s">
        <v>36</v>
      </c>
    </row>
    <row r="100" spans="1:8" x14ac:dyDescent="0.2">
      <c r="A100">
        <v>97</v>
      </c>
      <c r="B100" t="s">
        <v>1924</v>
      </c>
      <c r="D100" t="s">
        <v>33</v>
      </c>
      <c r="E100" t="s">
        <v>34</v>
      </c>
      <c r="F100" t="s">
        <v>1940</v>
      </c>
      <c r="G100" s="2">
        <v>43106.500138888892</v>
      </c>
      <c r="H100" t="s">
        <v>36</v>
      </c>
    </row>
    <row r="101" spans="1:8" x14ac:dyDescent="0.2">
      <c r="A101">
        <v>98</v>
      </c>
      <c r="B101" t="s">
        <v>1941</v>
      </c>
      <c r="D101" t="s">
        <v>33</v>
      </c>
      <c r="E101" t="s">
        <v>34</v>
      </c>
      <c r="F101" t="s">
        <v>1951</v>
      </c>
      <c r="G101" s="2">
        <v>43106.500173611108</v>
      </c>
      <c r="H101" t="s">
        <v>36</v>
      </c>
    </row>
    <row r="102" spans="1:8" x14ac:dyDescent="0.2">
      <c r="A102">
        <v>99</v>
      </c>
      <c r="B102" t="s">
        <v>1952</v>
      </c>
      <c r="D102" t="s">
        <v>33</v>
      </c>
      <c r="E102" t="s">
        <v>34</v>
      </c>
      <c r="F102" t="s">
        <v>2003</v>
      </c>
      <c r="G102" s="2">
        <v>43106.500208333331</v>
      </c>
      <c r="H102" t="s">
        <v>36</v>
      </c>
    </row>
    <row r="103" spans="1:8" x14ac:dyDescent="0.2">
      <c r="A103">
        <v>100</v>
      </c>
      <c r="B103" t="s">
        <v>2004</v>
      </c>
      <c r="D103" t="s">
        <v>33</v>
      </c>
      <c r="E103" t="s">
        <v>34</v>
      </c>
      <c r="F103" t="s">
        <v>2013</v>
      </c>
      <c r="G103" s="2">
        <v>43106.500243055554</v>
      </c>
      <c r="H103" t="s">
        <v>36</v>
      </c>
    </row>
    <row r="104" spans="1:8" x14ac:dyDescent="0.2">
      <c r="A104">
        <v>101</v>
      </c>
      <c r="B104" t="s">
        <v>2014</v>
      </c>
      <c r="C104" s="2">
        <v>43060.629988425928</v>
      </c>
      <c r="D104" t="s">
        <v>33</v>
      </c>
      <c r="E104" t="s">
        <v>34</v>
      </c>
      <c r="F104" t="s">
        <v>2053</v>
      </c>
      <c r="G104" s="2">
        <v>43106.500277777777</v>
      </c>
      <c r="H104" t="s">
        <v>36</v>
      </c>
    </row>
    <row r="105" spans="1:8" x14ac:dyDescent="0.2">
      <c r="A105">
        <v>102</v>
      </c>
      <c r="B105" t="s">
        <v>2054</v>
      </c>
      <c r="D105" t="s">
        <v>33</v>
      </c>
      <c r="E105" t="s">
        <v>34</v>
      </c>
      <c r="F105" t="s">
        <v>2162</v>
      </c>
      <c r="G105" s="2">
        <v>43106.5003125</v>
      </c>
      <c r="H105" t="s">
        <v>36</v>
      </c>
    </row>
    <row r="106" spans="1:8" x14ac:dyDescent="0.2">
      <c r="A106">
        <v>103</v>
      </c>
      <c r="B106" t="s">
        <v>2163</v>
      </c>
      <c r="D106" t="s">
        <v>33</v>
      </c>
      <c r="E106" t="s">
        <v>34</v>
      </c>
      <c r="F106" t="s">
        <v>2164</v>
      </c>
      <c r="G106" s="2">
        <v>43106.500347222223</v>
      </c>
      <c r="H106" t="s">
        <v>36</v>
      </c>
    </row>
    <row r="107" spans="1:8" x14ac:dyDescent="0.2">
      <c r="A107">
        <v>104</v>
      </c>
      <c r="B107" t="s">
        <v>2165</v>
      </c>
      <c r="D107" t="s">
        <v>33</v>
      </c>
      <c r="E107" t="s">
        <v>34</v>
      </c>
      <c r="F107" t="s">
        <v>2182</v>
      </c>
      <c r="G107" s="2">
        <v>43106.500381944446</v>
      </c>
      <c r="H107" t="s">
        <v>36</v>
      </c>
    </row>
    <row r="108" spans="1:8" x14ac:dyDescent="0.2">
      <c r="A108">
        <v>105</v>
      </c>
      <c r="B108" t="s">
        <v>2183</v>
      </c>
      <c r="D108" t="s">
        <v>33</v>
      </c>
      <c r="E108" t="s">
        <v>34</v>
      </c>
      <c r="F108" t="s">
        <v>2211</v>
      </c>
      <c r="G108" s="2">
        <v>43106.500416666669</v>
      </c>
      <c r="H108" t="s">
        <v>36</v>
      </c>
    </row>
    <row r="109" spans="1:8" x14ac:dyDescent="0.2">
      <c r="A109">
        <v>106</v>
      </c>
      <c r="B109" t="s">
        <v>2212</v>
      </c>
      <c r="C109" s="2">
        <v>43060.655601851853</v>
      </c>
      <c r="D109" t="s">
        <v>33</v>
      </c>
      <c r="E109" t="s">
        <v>34</v>
      </c>
      <c r="F109" t="s">
        <v>2222</v>
      </c>
      <c r="G109" s="2">
        <v>43106.500439814816</v>
      </c>
      <c r="H109" t="s">
        <v>36</v>
      </c>
    </row>
    <row r="110" spans="1:8" x14ac:dyDescent="0.2">
      <c r="A110">
        <v>107</v>
      </c>
      <c r="B110" t="s">
        <v>2223</v>
      </c>
      <c r="D110" t="s">
        <v>33</v>
      </c>
      <c r="E110" t="s">
        <v>34</v>
      </c>
      <c r="F110" t="s">
        <v>2257</v>
      </c>
      <c r="G110" s="2">
        <v>43106.500474537039</v>
      </c>
      <c r="H110" t="s">
        <v>36</v>
      </c>
    </row>
    <row r="111" spans="1:8" x14ac:dyDescent="0.2">
      <c r="A111">
        <v>108</v>
      </c>
      <c r="B111" t="s">
        <v>2258</v>
      </c>
      <c r="D111" t="s">
        <v>33</v>
      </c>
      <c r="E111" t="s">
        <v>34</v>
      </c>
      <c r="F111" t="s">
        <v>2289</v>
      </c>
      <c r="G111" s="2">
        <v>43106.500509259262</v>
      </c>
      <c r="H111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8"/>
  <sheetViews>
    <sheetView rightToLeft="1" tabSelected="1" zoomScale="70" zoomScaleNormal="70" workbookViewId="0">
      <selection activeCell="D238" sqref="D238"/>
    </sheetView>
  </sheetViews>
  <sheetFormatPr defaultRowHeight="18.75" x14ac:dyDescent="0.2"/>
  <cols>
    <col min="1" max="1" width="21.25" style="3" bestFit="1" customWidth="1"/>
    <col min="2" max="3" width="10.625" style="3" bestFit="1" customWidth="1"/>
    <col min="4" max="4" width="14.25" style="3" bestFit="1" customWidth="1"/>
    <col min="5" max="5" width="10" style="3" bestFit="1" customWidth="1"/>
    <col min="6" max="6" width="17.75" style="3" bestFit="1" customWidth="1"/>
    <col min="7" max="7" width="29" style="3" bestFit="1" customWidth="1"/>
    <col min="8" max="8" width="15.5" style="3" bestFit="1" customWidth="1"/>
    <col min="9" max="9" width="23.75" style="9" bestFit="1" customWidth="1"/>
    <col min="10" max="10" width="17.25" style="4" customWidth="1"/>
    <col min="11" max="12" width="14.375" style="4" bestFit="1" customWidth="1"/>
    <col min="13" max="13" width="14.625" style="4" bestFit="1" customWidth="1"/>
    <col min="14" max="14" width="15.5" style="4" bestFit="1" customWidth="1"/>
    <col min="15" max="15" width="17.125" style="4" customWidth="1"/>
    <col min="16" max="16" width="123.375" style="9" bestFit="1" customWidth="1"/>
    <col min="17" max="16384" width="9" style="4"/>
  </cols>
  <sheetData>
    <row r="1" spans="1:16" s="11" customFormat="1" ht="97.5" customHeight="1" thickBot="1" x14ac:dyDescent="0.25">
      <c r="A1" s="12" t="s">
        <v>2299</v>
      </c>
      <c r="B1" s="12" t="s">
        <v>2290</v>
      </c>
      <c r="C1" s="12" t="s">
        <v>2291</v>
      </c>
      <c r="D1" s="12" t="s">
        <v>2292</v>
      </c>
      <c r="E1" s="12" t="s">
        <v>2293</v>
      </c>
      <c r="F1" s="12" t="s">
        <v>2294</v>
      </c>
      <c r="G1" s="12" t="s">
        <v>2295</v>
      </c>
      <c r="H1" s="12" t="s">
        <v>2296</v>
      </c>
      <c r="I1" s="12" t="s">
        <v>2297</v>
      </c>
      <c r="J1" s="13" t="s">
        <v>3044</v>
      </c>
      <c r="K1" s="13" t="s">
        <v>3045</v>
      </c>
      <c r="L1" s="13" t="s">
        <v>3046</v>
      </c>
      <c r="M1" s="13" t="s">
        <v>3047</v>
      </c>
      <c r="N1" s="13" t="s">
        <v>3048</v>
      </c>
      <c r="O1" s="13" t="s">
        <v>3049</v>
      </c>
      <c r="P1" s="14" t="s">
        <v>2298</v>
      </c>
    </row>
    <row r="2" spans="1:16" x14ac:dyDescent="0.2">
      <c r="A2" s="229" t="s">
        <v>2300</v>
      </c>
      <c r="B2" s="23">
        <v>1</v>
      </c>
      <c r="C2" s="23" t="s">
        <v>9</v>
      </c>
      <c r="D2" s="23" t="s">
        <v>10</v>
      </c>
      <c r="E2" s="23" t="s">
        <v>10</v>
      </c>
      <c r="F2" s="23" t="s">
        <v>11</v>
      </c>
      <c r="G2" s="23" t="s">
        <v>3050</v>
      </c>
      <c r="H2" s="23">
        <v>4</v>
      </c>
      <c r="I2" s="24">
        <v>82446</v>
      </c>
      <c r="J2" s="25" t="s">
        <v>2408</v>
      </c>
      <c r="K2" s="26"/>
      <c r="L2" s="26"/>
      <c r="M2" s="26"/>
      <c r="N2" s="25" t="s">
        <v>2408</v>
      </c>
      <c r="O2" s="25" t="s">
        <v>2408</v>
      </c>
      <c r="P2" s="27" t="s">
        <v>12</v>
      </c>
    </row>
    <row r="3" spans="1:16" x14ac:dyDescent="0.2">
      <c r="A3" s="230"/>
      <c r="B3" s="6">
        <v>2</v>
      </c>
      <c r="C3" s="6" t="s">
        <v>9</v>
      </c>
      <c r="D3" s="6" t="s">
        <v>13</v>
      </c>
      <c r="E3" s="6" t="s">
        <v>13</v>
      </c>
      <c r="F3" s="6" t="s">
        <v>14</v>
      </c>
      <c r="G3" s="6" t="s">
        <v>2463</v>
      </c>
      <c r="H3" s="6">
        <v>1</v>
      </c>
      <c r="I3" s="8">
        <v>2537704643</v>
      </c>
      <c r="J3" s="10" t="s">
        <v>2408</v>
      </c>
      <c r="K3" s="7"/>
      <c r="L3" s="7"/>
      <c r="M3" s="7"/>
      <c r="N3" s="10" t="s">
        <v>2408</v>
      </c>
      <c r="O3" s="7"/>
      <c r="P3" s="28" t="s">
        <v>15</v>
      </c>
    </row>
    <row r="4" spans="1:16" x14ac:dyDescent="0.2">
      <c r="A4" s="230"/>
      <c r="B4" s="6">
        <v>3</v>
      </c>
      <c r="C4" s="6" t="s">
        <v>9</v>
      </c>
      <c r="D4" s="6" t="s">
        <v>16</v>
      </c>
      <c r="E4" s="6" t="s">
        <v>16</v>
      </c>
      <c r="F4" s="6" t="s">
        <v>17</v>
      </c>
      <c r="G4" s="6" t="s">
        <v>2690</v>
      </c>
      <c r="H4" s="6">
        <v>1</v>
      </c>
      <c r="I4" s="8">
        <v>2433564006</v>
      </c>
      <c r="J4" s="10" t="s">
        <v>2408</v>
      </c>
      <c r="K4" s="7"/>
      <c r="L4" s="7"/>
      <c r="M4" s="7"/>
      <c r="N4" s="10" t="s">
        <v>2408</v>
      </c>
      <c r="O4" s="7"/>
      <c r="P4" s="28" t="s">
        <v>18</v>
      </c>
    </row>
    <row r="5" spans="1:16" x14ac:dyDescent="0.2">
      <c r="A5" s="230"/>
      <c r="B5" s="6">
        <v>4</v>
      </c>
      <c r="C5" s="6" t="s">
        <v>9</v>
      </c>
      <c r="D5" s="6" t="s">
        <v>19</v>
      </c>
      <c r="E5" s="6" t="s">
        <v>20</v>
      </c>
      <c r="F5" s="6" t="s">
        <v>17</v>
      </c>
      <c r="G5" s="6" t="s">
        <v>2691</v>
      </c>
      <c r="H5" s="6">
        <v>1</v>
      </c>
      <c r="I5" s="8">
        <v>51444455600</v>
      </c>
      <c r="J5" s="10" t="s">
        <v>2408</v>
      </c>
      <c r="K5" s="7"/>
      <c r="L5" s="7"/>
      <c r="M5" s="7"/>
      <c r="N5" s="10" t="s">
        <v>2408</v>
      </c>
      <c r="O5" s="7"/>
      <c r="P5" s="28" t="s">
        <v>21</v>
      </c>
    </row>
    <row r="6" spans="1:16" x14ac:dyDescent="0.2">
      <c r="A6" s="230"/>
      <c r="B6" s="6">
        <v>5</v>
      </c>
      <c r="C6" s="6" t="s">
        <v>9</v>
      </c>
      <c r="D6" s="6" t="s">
        <v>22</v>
      </c>
      <c r="E6" s="6" t="s">
        <v>23</v>
      </c>
      <c r="F6" s="6" t="s">
        <v>17</v>
      </c>
      <c r="G6" s="6" t="s">
        <v>2692</v>
      </c>
      <c r="H6" s="6">
        <v>1</v>
      </c>
      <c r="I6" s="8">
        <v>8632219366</v>
      </c>
      <c r="J6" s="10" t="s">
        <v>2408</v>
      </c>
      <c r="K6" s="7"/>
      <c r="L6" s="7"/>
      <c r="M6" s="7"/>
      <c r="N6" s="10" t="s">
        <v>2408</v>
      </c>
      <c r="O6" s="7"/>
      <c r="P6" s="28" t="s">
        <v>24</v>
      </c>
    </row>
    <row r="7" spans="1:16" x14ac:dyDescent="0.2">
      <c r="A7" s="230"/>
      <c r="B7" s="6">
        <v>6</v>
      </c>
      <c r="C7" s="6" t="s">
        <v>9</v>
      </c>
      <c r="D7" s="6" t="s">
        <v>25</v>
      </c>
      <c r="E7" s="6" t="s">
        <v>25</v>
      </c>
      <c r="F7" s="6" t="s">
        <v>17</v>
      </c>
      <c r="G7" s="6" t="s">
        <v>2693</v>
      </c>
      <c r="H7" s="6">
        <v>1</v>
      </c>
      <c r="I7" s="8">
        <v>3136204205</v>
      </c>
      <c r="J7" s="10" t="s">
        <v>2408</v>
      </c>
      <c r="K7" s="7"/>
      <c r="L7" s="7"/>
      <c r="M7" s="7"/>
      <c r="N7" s="10" t="s">
        <v>2408</v>
      </c>
      <c r="O7" s="7"/>
      <c r="P7" s="28" t="s">
        <v>26</v>
      </c>
    </row>
    <row r="8" spans="1:16" x14ac:dyDescent="0.2">
      <c r="A8" s="230"/>
      <c r="B8" s="6">
        <v>7</v>
      </c>
      <c r="C8" s="6" t="s">
        <v>9</v>
      </c>
      <c r="D8" s="6" t="s">
        <v>19</v>
      </c>
      <c r="E8" s="6" t="s">
        <v>27</v>
      </c>
      <c r="F8" s="6" t="s">
        <v>17</v>
      </c>
      <c r="G8" s="6" t="s">
        <v>2464</v>
      </c>
      <c r="H8" s="6">
        <v>2</v>
      </c>
      <c r="I8" s="8">
        <v>5138462709</v>
      </c>
      <c r="J8" s="10" t="s">
        <v>2408</v>
      </c>
      <c r="K8" s="7"/>
      <c r="L8" s="7"/>
      <c r="M8" s="7"/>
      <c r="N8" s="10" t="s">
        <v>2408</v>
      </c>
      <c r="O8" s="7"/>
      <c r="P8" s="28" t="s">
        <v>28</v>
      </c>
    </row>
    <row r="9" spans="1:16" x14ac:dyDescent="0.2">
      <c r="A9" s="230"/>
      <c r="B9" s="6">
        <v>8</v>
      </c>
      <c r="C9" s="6" t="s">
        <v>9</v>
      </c>
      <c r="D9" s="6" t="s">
        <v>29</v>
      </c>
      <c r="E9" s="6" t="s">
        <v>30</v>
      </c>
      <c r="F9" s="6" t="s">
        <v>17</v>
      </c>
      <c r="G9" s="6" t="s">
        <v>2465</v>
      </c>
      <c r="H9" s="6">
        <v>1</v>
      </c>
      <c r="I9" s="8">
        <v>7136285999</v>
      </c>
      <c r="J9" s="10" t="s">
        <v>2408</v>
      </c>
      <c r="K9" s="7"/>
      <c r="L9" s="7"/>
      <c r="M9" s="7"/>
      <c r="N9" s="10" t="s">
        <v>2408</v>
      </c>
      <c r="O9" s="7"/>
      <c r="P9" s="28" t="s">
        <v>31</v>
      </c>
    </row>
    <row r="10" spans="1:16" ht="19.5" thickBot="1" x14ac:dyDescent="0.25">
      <c r="A10" s="231"/>
      <c r="B10" s="29">
        <v>9</v>
      </c>
      <c r="C10" s="29" t="s">
        <v>9</v>
      </c>
      <c r="D10" s="29" t="s">
        <v>10</v>
      </c>
      <c r="E10" s="29" t="s">
        <v>10</v>
      </c>
      <c r="F10" s="29" t="s">
        <v>17</v>
      </c>
      <c r="G10" s="29" t="s">
        <v>3004</v>
      </c>
      <c r="H10" s="29">
        <v>2</v>
      </c>
      <c r="I10" s="30">
        <v>82467701</v>
      </c>
      <c r="J10" s="31"/>
      <c r="K10" s="32" t="s">
        <v>2408</v>
      </c>
      <c r="L10" s="32" t="s">
        <v>2408</v>
      </c>
      <c r="M10" s="32" t="s">
        <v>2408</v>
      </c>
      <c r="N10" s="31"/>
      <c r="O10" s="31"/>
      <c r="P10" s="33" t="s">
        <v>32</v>
      </c>
    </row>
    <row r="11" spans="1:16" x14ac:dyDescent="0.2">
      <c r="A11" s="229" t="s">
        <v>2301</v>
      </c>
      <c r="B11" s="23">
        <v>1</v>
      </c>
      <c r="C11" s="23" t="s">
        <v>9</v>
      </c>
      <c r="D11" s="23" t="s">
        <v>10</v>
      </c>
      <c r="E11" s="23" t="s">
        <v>10</v>
      </c>
      <c r="F11" s="23" t="s">
        <v>38</v>
      </c>
      <c r="G11" s="23" t="s">
        <v>2466</v>
      </c>
      <c r="H11" s="23">
        <v>1</v>
      </c>
      <c r="I11" s="24">
        <v>66726266</v>
      </c>
      <c r="J11" s="25" t="s">
        <v>2408</v>
      </c>
      <c r="K11" s="26"/>
      <c r="L11" s="26"/>
      <c r="M11" s="26"/>
      <c r="N11" s="26"/>
      <c r="O11" s="26"/>
      <c r="P11" s="27" t="s">
        <v>39</v>
      </c>
    </row>
    <row r="12" spans="1:16" x14ac:dyDescent="0.2">
      <c r="A12" s="230"/>
      <c r="B12" s="6">
        <v>2</v>
      </c>
      <c r="C12" s="6" t="s">
        <v>9</v>
      </c>
      <c r="D12" s="6" t="s">
        <v>10</v>
      </c>
      <c r="E12" s="6" t="s">
        <v>10</v>
      </c>
      <c r="F12" s="6" t="s">
        <v>11</v>
      </c>
      <c r="G12" s="6" t="s">
        <v>2694</v>
      </c>
      <c r="H12" s="6">
        <v>21</v>
      </c>
      <c r="I12" s="8">
        <v>42189000</v>
      </c>
      <c r="J12" s="10" t="s">
        <v>2408</v>
      </c>
      <c r="K12" s="7"/>
      <c r="L12" s="7"/>
      <c r="M12" s="7"/>
      <c r="N12" s="7"/>
      <c r="O12" s="7"/>
      <c r="P12" s="28" t="s">
        <v>40</v>
      </c>
    </row>
    <row r="13" spans="1:16" ht="19.5" thickBot="1" x14ac:dyDescent="0.25">
      <c r="A13" s="231"/>
      <c r="B13" s="29">
        <v>3</v>
      </c>
      <c r="C13" s="29" t="s">
        <v>9</v>
      </c>
      <c r="D13" s="29" t="s">
        <v>41</v>
      </c>
      <c r="E13" s="29" t="s">
        <v>42</v>
      </c>
      <c r="F13" s="29" t="s">
        <v>11</v>
      </c>
      <c r="G13" s="29" t="s">
        <v>2695</v>
      </c>
      <c r="H13" s="29">
        <v>3</v>
      </c>
      <c r="I13" s="30">
        <v>2632401355</v>
      </c>
      <c r="J13" s="32" t="s">
        <v>2408</v>
      </c>
      <c r="K13" s="31"/>
      <c r="L13" s="31"/>
      <c r="M13" s="31"/>
      <c r="N13" s="31"/>
      <c r="O13" s="31"/>
      <c r="P13" s="33" t="s">
        <v>43</v>
      </c>
    </row>
    <row r="14" spans="1:16" x14ac:dyDescent="0.2">
      <c r="A14" s="229" t="s">
        <v>2302</v>
      </c>
      <c r="B14" s="23">
        <v>1</v>
      </c>
      <c r="C14" s="23" t="s">
        <v>9</v>
      </c>
      <c r="D14" s="23" t="s">
        <v>46</v>
      </c>
      <c r="E14" s="23" t="s">
        <v>46</v>
      </c>
      <c r="F14" s="23" t="s">
        <v>17</v>
      </c>
      <c r="G14" s="23" t="s">
        <v>2467</v>
      </c>
      <c r="H14" s="23">
        <v>2</v>
      </c>
      <c r="I14" s="24" t="s">
        <v>47</v>
      </c>
      <c r="J14" s="25" t="s">
        <v>2408</v>
      </c>
      <c r="K14" s="25" t="s">
        <v>2408</v>
      </c>
      <c r="L14" s="26"/>
      <c r="M14" s="26"/>
      <c r="N14" s="26"/>
      <c r="O14" s="25" t="s">
        <v>2408</v>
      </c>
      <c r="P14" s="27"/>
    </row>
    <row r="15" spans="1:16" x14ac:dyDescent="0.2">
      <c r="A15" s="230"/>
      <c r="B15" s="6">
        <v>2</v>
      </c>
      <c r="C15" s="6" t="s">
        <v>9</v>
      </c>
      <c r="D15" s="6" t="s">
        <v>46</v>
      </c>
      <c r="E15" s="6" t="s">
        <v>46</v>
      </c>
      <c r="F15" s="6" t="s">
        <v>11</v>
      </c>
      <c r="G15" s="6" t="s">
        <v>2468</v>
      </c>
      <c r="H15" s="6">
        <v>3</v>
      </c>
      <c r="I15" s="8" t="s">
        <v>48</v>
      </c>
      <c r="J15" s="10" t="s">
        <v>2408</v>
      </c>
      <c r="K15" s="10" t="s">
        <v>2408</v>
      </c>
      <c r="L15" s="7"/>
      <c r="M15" s="7"/>
      <c r="N15" s="7"/>
      <c r="O15" s="10" t="s">
        <v>2408</v>
      </c>
      <c r="P15" s="28"/>
    </row>
    <row r="16" spans="1:16" x14ac:dyDescent="0.2">
      <c r="A16" s="230"/>
      <c r="B16" s="6">
        <v>3</v>
      </c>
      <c r="C16" s="6" t="s">
        <v>9</v>
      </c>
      <c r="D16" s="6" t="s">
        <v>46</v>
      </c>
      <c r="E16" s="6" t="s">
        <v>49</v>
      </c>
      <c r="F16" s="6" t="s">
        <v>50</v>
      </c>
      <c r="G16" s="6" t="s">
        <v>2469</v>
      </c>
      <c r="H16" s="6">
        <v>2</v>
      </c>
      <c r="I16" s="8" t="s">
        <v>51</v>
      </c>
      <c r="J16" s="10" t="s">
        <v>2408</v>
      </c>
      <c r="K16" s="10" t="s">
        <v>2408</v>
      </c>
      <c r="L16" s="7"/>
      <c r="M16" s="7"/>
      <c r="N16" s="7"/>
      <c r="O16" s="10" t="s">
        <v>2408</v>
      </c>
      <c r="P16" s="28"/>
    </row>
    <row r="17" spans="1:16" x14ac:dyDescent="0.2">
      <c r="A17" s="230"/>
      <c r="B17" s="6">
        <v>4</v>
      </c>
      <c r="C17" s="6" t="s">
        <v>9</v>
      </c>
      <c r="D17" s="6" t="s">
        <v>46</v>
      </c>
      <c r="E17" s="6" t="s">
        <v>52</v>
      </c>
      <c r="F17" s="6" t="s">
        <v>50</v>
      </c>
      <c r="G17" s="6" t="s">
        <v>2470</v>
      </c>
      <c r="H17" s="6">
        <v>2</v>
      </c>
      <c r="I17" s="8" t="s">
        <v>53</v>
      </c>
      <c r="J17" s="10" t="s">
        <v>2408</v>
      </c>
      <c r="K17" s="10" t="s">
        <v>2408</v>
      </c>
      <c r="L17" s="7"/>
      <c r="M17" s="7"/>
      <c r="N17" s="7"/>
      <c r="O17" s="10" t="s">
        <v>2408</v>
      </c>
      <c r="P17" s="28"/>
    </row>
    <row r="18" spans="1:16" x14ac:dyDescent="0.2">
      <c r="A18" s="230"/>
      <c r="B18" s="6">
        <v>5</v>
      </c>
      <c r="C18" s="6" t="s">
        <v>9</v>
      </c>
      <c r="D18" s="6" t="s">
        <v>25</v>
      </c>
      <c r="E18" s="6" t="s">
        <v>25</v>
      </c>
      <c r="F18" s="6" t="s">
        <v>38</v>
      </c>
      <c r="G18" s="6" t="s">
        <v>2471</v>
      </c>
      <c r="H18" s="6">
        <v>1</v>
      </c>
      <c r="I18" s="8" t="s">
        <v>54</v>
      </c>
      <c r="J18" s="10" t="s">
        <v>2408</v>
      </c>
      <c r="K18" s="10" t="s">
        <v>2408</v>
      </c>
      <c r="L18" s="7"/>
      <c r="M18" s="7"/>
      <c r="N18" s="7"/>
      <c r="O18" s="10" t="s">
        <v>2408</v>
      </c>
      <c r="P18" s="28"/>
    </row>
    <row r="19" spans="1:16" x14ac:dyDescent="0.2">
      <c r="A19" s="230"/>
      <c r="B19" s="6">
        <v>6</v>
      </c>
      <c r="C19" s="6" t="s">
        <v>9</v>
      </c>
      <c r="D19" s="6" t="s">
        <v>25</v>
      </c>
      <c r="E19" s="6" t="s">
        <v>25</v>
      </c>
      <c r="F19" s="6" t="s">
        <v>11</v>
      </c>
      <c r="G19" s="6" t="s">
        <v>2472</v>
      </c>
      <c r="H19" s="6">
        <v>2</v>
      </c>
      <c r="I19" s="8" t="s">
        <v>54</v>
      </c>
      <c r="J19" s="10" t="s">
        <v>2408</v>
      </c>
      <c r="K19" s="10" t="s">
        <v>2408</v>
      </c>
      <c r="L19" s="7"/>
      <c r="M19" s="7"/>
      <c r="N19" s="7"/>
      <c r="O19" s="10" t="s">
        <v>2408</v>
      </c>
      <c r="P19" s="28"/>
    </row>
    <row r="20" spans="1:16" x14ac:dyDescent="0.2">
      <c r="A20" s="230"/>
      <c r="B20" s="6">
        <v>7</v>
      </c>
      <c r="C20" s="6" t="s">
        <v>9</v>
      </c>
      <c r="D20" s="6" t="s">
        <v>10</v>
      </c>
      <c r="E20" s="6" t="s">
        <v>10</v>
      </c>
      <c r="F20" s="6" t="s">
        <v>11</v>
      </c>
      <c r="G20" s="6" t="s">
        <v>2696</v>
      </c>
      <c r="H20" s="6">
        <v>4</v>
      </c>
      <c r="I20" s="8">
        <v>88203311</v>
      </c>
      <c r="J20" s="10" t="s">
        <v>2408</v>
      </c>
      <c r="K20" s="10" t="s">
        <v>2408</v>
      </c>
      <c r="L20" s="7"/>
      <c r="M20" s="7"/>
      <c r="N20" s="7"/>
      <c r="O20" s="10" t="s">
        <v>2408</v>
      </c>
      <c r="P20" s="28"/>
    </row>
    <row r="21" spans="1:16" x14ac:dyDescent="0.2">
      <c r="A21" s="230"/>
      <c r="B21" s="6">
        <v>8</v>
      </c>
      <c r="C21" s="6" t="s">
        <v>9</v>
      </c>
      <c r="D21" s="6" t="s">
        <v>16</v>
      </c>
      <c r="E21" s="6" t="s">
        <v>16</v>
      </c>
      <c r="F21" s="6" t="s">
        <v>50</v>
      </c>
      <c r="G21" s="6" t="s">
        <v>2697</v>
      </c>
      <c r="H21" s="6">
        <v>1</v>
      </c>
      <c r="I21" s="8" t="s">
        <v>55</v>
      </c>
      <c r="J21" s="10" t="s">
        <v>2408</v>
      </c>
      <c r="K21" s="10" t="s">
        <v>2408</v>
      </c>
      <c r="L21" s="7"/>
      <c r="M21" s="7"/>
      <c r="N21" s="7"/>
      <c r="O21" s="10" t="s">
        <v>2408</v>
      </c>
      <c r="P21" s="28"/>
    </row>
    <row r="22" spans="1:16" x14ac:dyDescent="0.2">
      <c r="A22" s="230"/>
      <c r="B22" s="6">
        <v>9</v>
      </c>
      <c r="C22" s="6" t="s">
        <v>9</v>
      </c>
      <c r="D22" s="6" t="s">
        <v>46</v>
      </c>
      <c r="E22" s="6" t="s">
        <v>56</v>
      </c>
      <c r="F22" s="6" t="s">
        <v>50</v>
      </c>
      <c r="G22" s="6" t="s">
        <v>2473</v>
      </c>
      <c r="H22" s="6">
        <v>2</v>
      </c>
      <c r="I22" s="8" t="s">
        <v>57</v>
      </c>
      <c r="J22" s="10" t="s">
        <v>2408</v>
      </c>
      <c r="K22" s="10" t="s">
        <v>2408</v>
      </c>
      <c r="L22" s="7"/>
      <c r="M22" s="7"/>
      <c r="N22" s="7"/>
      <c r="O22" s="7"/>
      <c r="P22" s="28"/>
    </row>
    <row r="23" spans="1:16" x14ac:dyDescent="0.2">
      <c r="A23" s="230"/>
      <c r="B23" s="6">
        <v>10</v>
      </c>
      <c r="C23" s="6" t="s">
        <v>9</v>
      </c>
      <c r="D23" s="6" t="s">
        <v>10</v>
      </c>
      <c r="E23" s="6" t="s">
        <v>10</v>
      </c>
      <c r="F23" s="6" t="s">
        <v>38</v>
      </c>
      <c r="G23" s="6" t="s">
        <v>2698</v>
      </c>
      <c r="H23" s="6">
        <v>1</v>
      </c>
      <c r="I23" s="8">
        <v>88203311</v>
      </c>
      <c r="J23" s="10" t="s">
        <v>2408</v>
      </c>
      <c r="K23" s="10" t="s">
        <v>2408</v>
      </c>
      <c r="L23" s="7"/>
      <c r="M23" s="7"/>
      <c r="N23" s="7"/>
      <c r="O23" s="10" t="s">
        <v>2408</v>
      </c>
      <c r="P23" s="28"/>
    </row>
    <row r="24" spans="1:16" x14ac:dyDescent="0.2">
      <c r="A24" s="230"/>
      <c r="B24" s="6">
        <v>11</v>
      </c>
      <c r="C24" s="6" t="s">
        <v>9</v>
      </c>
      <c r="D24" s="6" t="s">
        <v>10</v>
      </c>
      <c r="E24" s="6" t="s">
        <v>10</v>
      </c>
      <c r="F24" s="6" t="s">
        <v>11</v>
      </c>
      <c r="G24" s="6" t="s">
        <v>2474</v>
      </c>
      <c r="H24" s="6">
        <v>2</v>
      </c>
      <c r="I24" s="8">
        <v>88203311</v>
      </c>
      <c r="J24" s="10" t="s">
        <v>2408</v>
      </c>
      <c r="K24" s="10" t="s">
        <v>2408</v>
      </c>
      <c r="L24" s="7"/>
      <c r="M24" s="7"/>
      <c r="N24" s="7"/>
      <c r="O24" s="10" t="s">
        <v>2408</v>
      </c>
      <c r="P24" s="28"/>
    </row>
    <row r="25" spans="1:16" ht="19.5" thickBot="1" x14ac:dyDescent="0.25">
      <c r="A25" s="231"/>
      <c r="B25" s="29">
        <v>12</v>
      </c>
      <c r="C25" s="29" t="s">
        <v>9</v>
      </c>
      <c r="D25" s="29" t="s">
        <v>10</v>
      </c>
      <c r="E25" s="29" t="s">
        <v>10</v>
      </c>
      <c r="F25" s="29" t="s">
        <v>17</v>
      </c>
      <c r="G25" s="29" t="s">
        <v>2475</v>
      </c>
      <c r="H25" s="29">
        <v>4</v>
      </c>
      <c r="I25" s="30">
        <v>88203311</v>
      </c>
      <c r="J25" s="31"/>
      <c r="K25" s="32" t="s">
        <v>2408</v>
      </c>
      <c r="L25" s="31"/>
      <c r="M25" s="31"/>
      <c r="N25" s="31"/>
      <c r="O25" s="32" t="s">
        <v>2408</v>
      </c>
      <c r="P25" s="33"/>
    </row>
    <row r="26" spans="1:16" x14ac:dyDescent="0.2">
      <c r="A26" s="229" t="s">
        <v>2303</v>
      </c>
      <c r="B26" s="23">
        <v>1</v>
      </c>
      <c r="C26" s="23" t="s">
        <v>9</v>
      </c>
      <c r="D26" s="23" t="s">
        <v>10</v>
      </c>
      <c r="E26" s="23" t="s">
        <v>10</v>
      </c>
      <c r="F26" s="23" t="s">
        <v>38</v>
      </c>
      <c r="G26" s="23" t="s">
        <v>60</v>
      </c>
      <c r="H26" s="23">
        <v>1</v>
      </c>
      <c r="I26" s="24">
        <v>66735350</v>
      </c>
      <c r="J26" s="25" t="s">
        <v>2408</v>
      </c>
      <c r="K26" s="26"/>
      <c r="L26" s="26"/>
      <c r="M26" s="26"/>
      <c r="N26" s="26"/>
      <c r="O26" s="26"/>
      <c r="P26" s="27" t="s">
        <v>61</v>
      </c>
    </row>
    <row r="27" spans="1:16" x14ac:dyDescent="0.2">
      <c r="A27" s="230"/>
      <c r="B27" s="6">
        <v>2</v>
      </c>
      <c r="C27" s="6" t="s">
        <v>9</v>
      </c>
      <c r="D27" s="6" t="s">
        <v>10</v>
      </c>
      <c r="E27" s="6" t="s">
        <v>10</v>
      </c>
      <c r="F27" s="6" t="s">
        <v>17</v>
      </c>
      <c r="G27" s="6" t="s">
        <v>62</v>
      </c>
      <c r="H27" s="6">
        <v>1</v>
      </c>
      <c r="I27" s="8">
        <v>66728080</v>
      </c>
      <c r="J27" s="10" t="s">
        <v>2408</v>
      </c>
      <c r="K27" s="7"/>
      <c r="L27" s="7"/>
      <c r="M27" s="7"/>
      <c r="N27" s="7"/>
      <c r="O27" s="7"/>
      <c r="P27" s="28" t="s">
        <v>63</v>
      </c>
    </row>
    <row r="28" spans="1:16" x14ac:dyDescent="0.2">
      <c r="A28" s="230"/>
      <c r="B28" s="6">
        <v>3</v>
      </c>
      <c r="C28" s="6" t="s">
        <v>9</v>
      </c>
      <c r="D28" s="6" t="s">
        <v>10</v>
      </c>
      <c r="E28" s="6" t="s">
        <v>10</v>
      </c>
      <c r="F28" s="6" t="s">
        <v>11</v>
      </c>
      <c r="G28" s="6" t="s">
        <v>64</v>
      </c>
      <c r="H28" s="6">
        <v>1</v>
      </c>
      <c r="I28" s="8">
        <v>66728080</v>
      </c>
      <c r="J28" s="10" t="s">
        <v>2408</v>
      </c>
      <c r="K28" s="7"/>
      <c r="L28" s="7"/>
      <c r="M28" s="7"/>
      <c r="N28" s="7"/>
      <c r="O28" s="7"/>
      <c r="P28" s="28" t="s">
        <v>63</v>
      </c>
    </row>
    <row r="29" spans="1:16" x14ac:dyDescent="0.2">
      <c r="A29" s="230"/>
      <c r="B29" s="6">
        <v>4</v>
      </c>
      <c r="C29" s="6" t="s">
        <v>9</v>
      </c>
      <c r="D29" s="6" t="s">
        <v>10</v>
      </c>
      <c r="E29" s="6" t="s">
        <v>10</v>
      </c>
      <c r="F29" s="6" t="s">
        <v>11</v>
      </c>
      <c r="G29" s="6" t="s">
        <v>65</v>
      </c>
      <c r="H29" s="6">
        <v>1</v>
      </c>
      <c r="I29" s="8">
        <v>88171371</v>
      </c>
      <c r="J29" s="10" t="s">
        <v>2408</v>
      </c>
      <c r="K29" s="7"/>
      <c r="L29" s="7"/>
      <c r="M29" s="7"/>
      <c r="N29" s="7"/>
      <c r="O29" s="7"/>
      <c r="P29" s="28" t="s">
        <v>66</v>
      </c>
    </row>
    <row r="30" spans="1:16" x14ac:dyDescent="0.2">
      <c r="A30" s="230"/>
      <c r="B30" s="6">
        <v>5</v>
      </c>
      <c r="C30" s="6" t="s">
        <v>9</v>
      </c>
      <c r="D30" s="6" t="s">
        <v>10</v>
      </c>
      <c r="E30" s="6" t="s">
        <v>10</v>
      </c>
      <c r="F30" s="6" t="s">
        <v>11</v>
      </c>
      <c r="G30" s="6" t="s">
        <v>67</v>
      </c>
      <c r="H30" s="6">
        <v>1</v>
      </c>
      <c r="I30" s="8">
        <v>88171373</v>
      </c>
      <c r="J30" s="10" t="s">
        <v>2408</v>
      </c>
      <c r="K30" s="7"/>
      <c r="L30" s="7"/>
      <c r="M30" s="7"/>
      <c r="N30" s="7"/>
      <c r="O30" s="7"/>
      <c r="P30" s="28" t="s">
        <v>66</v>
      </c>
    </row>
    <row r="31" spans="1:16" x14ac:dyDescent="0.2">
      <c r="A31" s="230"/>
      <c r="B31" s="6">
        <v>6</v>
      </c>
      <c r="C31" s="6" t="s">
        <v>9</v>
      </c>
      <c r="D31" s="6" t="s">
        <v>10</v>
      </c>
      <c r="E31" s="6" t="s">
        <v>10</v>
      </c>
      <c r="F31" s="6" t="s">
        <v>11</v>
      </c>
      <c r="G31" s="6" t="s">
        <v>68</v>
      </c>
      <c r="H31" s="6">
        <v>1</v>
      </c>
      <c r="I31" s="8">
        <v>88171372</v>
      </c>
      <c r="J31" s="10" t="s">
        <v>2408</v>
      </c>
      <c r="K31" s="7"/>
      <c r="L31" s="7"/>
      <c r="M31" s="7"/>
      <c r="N31" s="7"/>
      <c r="O31" s="7"/>
      <c r="P31" s="28" t="s">
        <v>66</v>
      </c>
    </row>
    <row r="32" spans="1:16" x14ac:dyDescent="0.2">
      <c r="A32" s="230"/>
      <c r="B32" s="6">
        <v>7</v>
      </c>
      <c r="C32" s="6" t="s">
        <v>9</v>
      </c>
      <c r="D32" s="6" t="s">
        <v>10</v>
      </c>
      <c r="E32" s="6" t="s">
        <v>10</v>
      </c>
      <c r="F32" s="6" t="s">
        <v>11</v>
      </c>
      <c r="G32" s="6" t="s">
        <v>69</v>
      </c>
      <c r="H32" s="6">
        <v>1</v>
      </c>
      <c r="I32" s="8">
        <v>88731589</v>
      </c>
      <c r="J32" s="10" t="s">
        <v>2408</v>
      </c>
      <c r="K32" s="7"/>
      <c r="L32" s="7"/>
      <c r="M32" s="7"/>
      <c r="N32" s="7"/>
      <c r="O32" s="7"/>
      <c r="P32" s="28" t="s">
        <v>66</v>
      </c>
    </row>
    <row r="33" spans="1:16" x14ac:dyDescent="0.2">
      <c r="A33" s="230"/>
      <c r="B33" s="6">
        <v>8</v>
      </c>
      <c r="C33" s="6" t="s">
        <v>9</v>
      </c>
      <c r="D33" s="6" t="s">
        <v>41</v>
      </c>
      <c r="E33" s="6" t="s">
        <v>42</v>
      </c>
      <c r="F33" s="6" t="s">
        <v>38</v>
      </c>
      <c r="G33" s="6" t="s">
        <v>70</v>
      </c>
      <c r="H33" s="6">
        <v>1</v>
      </c>
      <c r="I33" s="8">
        <v>5137672827</v>
      </c>
      <c r="J33" s="10" t="s">
        <v>2408</v>
      </c>
      <c r="K33" s="7"/>
      <c r="L33" s="7"/>
      <c r="M33" s="7"/>
      <c r="N33" s="7"/>
      <c r="O33" s="7"/>
      <c r="P33" s="28" t="s">
        <v>71</v>
      </c>
    </row>
    <row r="34" spans="1:16" x14ac:dyDescent="0.2">
      <c r="A34" s="230"/>
      <c r="B34" s="6">
        <v>9</v>
      </c>
      <c r="C34" s="6" t="s">
        <v>9</v>
      </c>
      <c r="D34" s="6" t="s">
        <v>19</v>
      </c>
      <c r="E34" s="6" t="s">
        <v>27</v>
      </c>
      <c r="F34" s="6" t="s">
        <v>11</v>
      </c>
      <c r="G34" s="6" t="s">
        <v>72</v>
      </c>
      <c r="H34" s="6">
        <v>1</v>
      </c>
      <c r="I34" s="8">
        <v>5137673037</v>
      </c>
      <c r="J34" s="10" t="s">
        <v>2408</v>
      </c>
      <c r="K34" s="7"/>
      <c r="L34" s="7"/>
      <c r="M34" s="7"/>
      <c r="N34" s="7"/>
      <c r="O34" s="7"/>
      <c r="P34" s="28" t="s">
        <v>73</v>
      </c>
    </row>
    <row r="35" spans="1:16" x14ac:dyDescent="0.2">
      <c r="A35" s="230"/>
      <c r="B35" s="6">
        <v>10</v>
      </c>
      <c r="C35" s="6" t="s">
        <v>9</v>
      </c>
      <c r="D35" s="6" t="s">
        <v>10</v>
      </c>
      <c r="E35" s="6" t="s">
        <v>10</v>
      </c>
      <c r="F35" s="6" t="s">
        <v>17</v>
      </c>
      <c r="G35" s="6" t="s">
        <v>74</v>
      </c>
      <c r="H35" s="6">
        <v>1</v>
      </c>
      <c r="I35" s="8">
        <v>88517742</v>
      </c>
      <c r="J35" s="7"/>
      <c r="K35" s="10" t="s">
        <v>2408</v>
      </c>
      <c r="L35" s="7"/>
      <c r="M35" s="7"/>
      <c r="N35" s="7"/>
      <c r="O35" s="7"/>
      <c r="P35" s="28" t="s">
        <v>75</v>
      </c>
    </row>
    <row r="36" spans="1:16" x14ac:dyDescent="0.2">
      <c r="A36" s="230"/>
      <c r="B36" s="6">
        <v>11</v>
      </c>
      <c r="C36" s="6" t="s">
        <v>9</v>
      </c>
      <c r="D36" s="6" t="s">
        <v>29</v>
      </c>
      <c r="E36" s="6" t="s">
        <v>76</v>
      </c>
      <c r="F36" s="6" t="s">
        <v>50</v>
      </c>
      <c r="G36" s="6" t="s">
        <v>77</v>
      </c>
      <c r="H36" s="6">
        <v>1</v>
      </c>
      <c r="I36" s="8">
        <v>7144333338</v>
      </c>
      <c r="J36" s="10" t="s">
        <v>2408</v>
      </c>
      <c r="K36" s="7"/>
      <c r="L36" s="7"/>
      <c r="M36" s="7"/>
      <c r="N36" s="7"/>
      <c r="O36" s="7"/>
      <c r="P36" s="28" t="s">
        <v>78</v>
      </c>
    </row>
    <row r="37" spans="1:16" x14ac:dyDescent="0.2">
      <c r="A37" s="230"/>
      <c r="B37" s="6">
        <v>12</v>
      </c>
      <c r="C37" s="6" t="s">
        <v>9</v>
      </c>
      <c r="D37" s="6" t="s">
        <v>79</v>
      </c>
      <c r="E37" s="6" t="s">
        <v>80</v>
      </c>
      <c r="F37" s="6" t="s">
        <v>50</v>
      </c>
      <c r="G37" s="6" t="s">
        <v>81</v>
      </c>
      <c r="H37" s="6">
        <v>1</v>
      </c>
      <c r="I37" s="8">
        <v>7432323012</v>
      </c>
      <c r="J37" s="10" t="s">
        <v>2408</v>
      </c>
      <c r="K37" s="7"/>
      <c r="L37" s="7"/>
      <c r="M37" s="7"/>
      <c r="N37" s="7"/>
      <c r="O37" s="7"/>
      <c r="P37" s="28" t="s">
        <v>82</v>
      </c>
    </row>
    <row r="38" spans="1:16" x14ac:dyDescent="0.2">
      <c r="A38" s="230"/>
      <c r="B38" s="6">
        <v>13</v>
      </c>
      <c r="C38" s="6" t="s">
        <v>9</v>
      </c>
      <c r="D38" s="6" t="s">
        <v>83</v>
      </c>
      <c r="E38" s="6" t="s">
        <v>84</v>
      </c>
      <c r="F38" s="6" t="s">
        <v>50</v>
      </c>
      <c r="G38" s="6" t="s">
        <v>85</v>
      </c>
      <c r="H38" s="6">
        <v>1</v>
      </c>
      <c r="I38" s="8">
        <v>1135255990</v>
      </c>
      <c r="J38" s="10" t="s">
        <v>2408</v>
      </c>
      <c r="K38" s="7"/>
      <c r="L38" s="7"/>
      <c r="M38" s="7"/>
      <c r="N38" s="7"/>
      <c r="O38" s="7"/>
      <c r="P38" s="28" t="s">
        <v>86</v>
      </c>
    </row>
    <row r="39" spans="1:16" x14ac:dyDescent="0.2">
      <c r="A39" s="230"/>
      <c r="B39" s="6">
        <v>14</v>
      </c>
      <c r="C39" s="6" t="s">
        <v>9</v>
      </c>
      <c r="D39" s="6" t="s">
        <v>87</v>
      </c>
      <c r="E39" s="6" t="s">
        <v>88</v>
      </c>
      <c r="F39" s="6" t="s">
        <v>50</v>
      </c>
      <c r="G39" s="6" t="s">
        <v>89</v>
      </c>
      <c r="H39" s="6">
        <v>1</v>
      </c>
      <c r="I39" s="8">
        <v>4135431733</v>
      </c>
      <c r="J39" s="10" t="s">
        <v>2408</v>
      </c>
      <c r="K39" s="7"/>
      <c r="L39" s="7"/>
      <c r="M39" s="7"/>
      <c r="N39" s="7"/>
      <c r="O39" s="7"/>
      <c r="P39" s="28" t="s">
        <v>90</v>
      </c>
    </row>
    <row r="40" spans="1:16" x14ac:dyDescent="0.2">
      <c r="A40" s="230"/>
      <c r="B40" s="6">
        <v>15</v>
      </c>
      <c r="C40" s="6" t="s">
        <v>9</v>
      </c>
      <c r="D40" s="6" t="s">
        <v>91</v>
      </c>
      <c r="E40" s="6" t="s">
        <v>92</v>
      </c>
      <c r="F40" s="6" t="s">
        <v>50</v>
      </c>
      <c r="G40" s="6" t="s">
        <v>93</v>
      </c>
      <c r="H40" s="6">
        <v>1</v>
      </c>
      <c r="I40" s="8">
        <v>6142250249</v>
      </c>
      <c r="J40" s="10" t="s">
        <v>2408</v>
      </c>
      <c r="K40" s="7"/>
      <c r="L40" s="7"/>
      <c r="M40" s="7"/>
      <c r="N40" s="7"/>
      <c r="O40" s="7"/>
      <c r="P40" s="28" t="s">
        <v>94</v>
      </c>
    </row>
    <row r="41" spans="1:16" x14ac:dyDescent="0.2">
      <c r="A41" s="230"/>
      <c r="B41" s="6">
        <v>16</v>
      </c>
      <c r="C41" s="6" t="s">
        <v>9</v>
      </c>
      <c r="D41" s="6" t="s">
        <v>46</v>
      </c>
      <c r="E41" s="6" t="s">
        <v>56</v>
      </c>
      <c r="F41" s="6" t="s">
        <v>50</v>
      </c>
      <c r="G41" s="6" t="s">
        <v>95</v>
      </c>
      <c r="H41" s="6">
        <v>1</v>
      </c>
      <c r="I41" s="8">
        <v>3434266147</v>
      </c>
      <c r="J41" s="10" t="s">
        <v>2408</v>
      </c>
      <c r="K41" s="7"/>
      <c r="L41" s="7"/>
      <c r="M41" s="7"/>
      <c r="N41" s="7"/>
      <c r="O41" s="7"/>
      <c r="P41" s="28" t="s">
        <v>96</v>
      </c>
    </row>
    <row r="42" spans="1:16" x14ac:dyDescent="0.2">
      <c r="A42" s="230"/>
      <c r="B42" s="6">
        <v>17</v>
      </c>
      <c r="C42" s="6" t="s">
        <v>9</v>
      </c>
      <c r="D42" s="6" t="s">
        <v>46</v>
      </c>
      <c r="E42" s="6" t="s">
        <v>97</v>
      </c>
      <c r="F42" s="6" t="s">
        <v>50</v>
      </c>
      <c r="G42" s="6" t="s">
        <v>95</v>
      </c>
      <c r="H42" s="6">
        <v>1</v>
      </c>
      <c r="I42" s="8">
        <v>3434110300</v>
      </c>
      <c r="J42" s="10" t="s">
        <v>2408</v>
      </c>
      <c r="K42" s="7"/>
      <c r="L42" s="7"/>
      <c r="M42" s="7"/>
      <c r="N42" s="7"/>
      <c r="O42" s="7"/>
      <c r="P42" s="28" t="s">
        <v>98</v>
      </c>
    </row>
    <row r="43" spans="1:16" x14ac:dyDescent="0.2">
      <c r="A43" s="230"/>
      <c r="B43" s="6">
        <v>18</v>
      </c>
      <c r="C43" s="6" t="s">
        <v>9</v>
      </c>
      <c r="D43" s="6" t="s">
        <v>99</v>
      </c>
      <c r="E43" s="6" t="s">
        <v>99</v>
      </c>
      <c r="F43" s="6" t="s">
        <v>50</v>
      </c>
      <c r="G43" s="6" t="s">
        <v>100</v>
      </c>
      <c r="H43" s="6">
        <v>1</v>
      </c>
      <c r="I43" s="8">
        <v>2833348073</v>
      </c>
      <c r="J43" s="10" t="s">
        <v>2408</v>
      </c>
      <c r="K43" s="7"/>
      <c r="L43" s="7"/>
      <c r="M43" s="7"/>
      <c r="N43" s="7"/>
      <c r="O43" s="7"/>
      <c r="P43" s="28" t="s">
        <v>101</v>
      </c>
    </row>
    <row r="44" spans="1:16" x14ac:dyDescent="0.2">
      <c r="A44" s="230"/>
      <c r="B44" s="6">
        <v>19</v>
      </c>
      <c r="C44" s="6" t="s">
        <v>9</v>
      </c>
      <c r="D44" s="6" t="s">
        <v>16</v>
      </c>
      <c r="E44" s="6" t="s">
        <v>16</v>
      </c>
      <c r="F44" s="6" t="s">
        <v>50</v>
      </c>
      <c r="G44" s="6" t="s">
        <v>102</v>
      </c>
      <c r="H44" s="6">
        <v>1</v>
      </c>
      <c r="I44" s="8">
        <v>2433364612</v>
      </c>
      <c r="J44" s="10" t="s">
        <v>2408</v>
      </c>
      <c r="K44" s="7"/>
      <c r="L44" s="7"/>
      <c r="M44" s="7"/>
      <c r="N44" s="7"/>
      <c r="O44" s="7"/>
      <c r="P44" s="28" t="s">
        <v>103</v>
      </c>
    </row>
    <row r="45" spans="1:16" x14ac:dyDescent="0.2">
      <c r="A45" s="230"/>
      <c r="B45" s="6">
        <v>20</v>
      </c>
      <c r="C45" s="6" t="s">
        <v>9</v>
      </c>
      <c r="D45" s="6" t="s">
        <v>104</v>
      </c>
      <c r="E45" s="6" t="s">
        <v>104</v>
      </c>
      <c r="F45" s="6" t="s">
        <v>50</v>
      </c>
      <c r="G45" s="6" t="s">
        <v>105</v>
      </c>
      <c r="H45" s="6">
        <v>1</v>
      </c>
      <c r="I45" s="8">
        <v>3536297134</v>
      </c>
      <c r="J45" s="10" t="s">
        <v>2408</v>
      </c>
      <c r="K45" s="7"/>
      <c r="L45" s="7"/>
      <c r="M45" s="7"/>
      <c r="N45" s="7"/>
      <c r="O45" s="7"/>
      <c r="P45" s="28" t="s">
        <v>106</v>
      </c>
    </row>
    <row r="46" spans="1:16" ht="19.5" thickBot="1" x14ac:dyDescent="0.25">
      <c r="A46" s="231"/>
      <c r="B46" s="29">
        <v>21</v>
      </c>
      <c r="C46" s="29" t="s">
        <v>9</v>
      </c>
      <c r="D46" s="29" t="s">
        <v>25</v>
      </c>
      <c r="E46" s="29" t="s">
        <v>107</v>
      </c>
      <c r="F46" s="29" t="s">
        <v>50</v>
      </c>
      <c r="G46" s="29" t="s">
        <v>108</v>
      </c>
      <c r="H46" s="29">
        <v>1</v>
      </c>
      <c r="I46" s="30">
        <v>3152623813</v>
      </c>
      <c r="J46" s="32" t="s">
        <v>2408</v>
      </c>
      <c r="K46" s="31"/>
      <c r="L46" s="31"/>
      <c r="M46" s="31"/>
      <c r="N46" s="31"/>
      <c r="O46" s="31"/>
      <c r="P46" s="33" t="s">
        <v>109</v>
      </c>
    </row>
    <row r="47" spans="1:16" x14ac:dyDescent="0.2">
      <c r="A47" s="229" t="s">
        <v>2304</v>
      </c>
      <c r="B47" s="23">
        <v>1</v>
      </c>
      <c r="C47" s="23" t="s">
        <v>9</v>
      </c>
      <c r="D47" s="23" t="s">
        <v>10</v>
      </c>
      <c r="E47" s="23" t="s">
        <v>10</v>
      </c>
      <c r="F47" s="23" t="s">
        <v>11</v>
      </c>
      <c r="G47" s="23" t="s">
        <v>2423</v>
      </c>
      <c r="H47" s="23">
        <v>1</v>
      </c>
      <c r="I47" s="24" t="s">
        <v>112</v>
      </c>
      <c r="J47" s="26"/>
      <c r="K47" s="26"/>
      <c r="L47" s="26"/>
      <c r="M47" s="26"/>
      <c r="N47" s="26"/>
      <c r="O47" s="26"/>
      <c r="P47" s="27" t="s">
        <v>113</v>
      </c>
    </row>
    <row r="48" spans="1:16" x14ac:dyDescent="0.2">
      <c r="A48" s="230"/>
      <c r="B48" s="6">
        <v>2</v>
      </c>
      <c r="C48" s="6" t="s">
        <v>9</v>
      </c>
      <c r="D48" s="6" t="s">
        <v>10</v>
      </c>
      <c r="E48" s="6" t="s">
        <v>10</v>
      </c>
      <c r="F48" s="6" t="s">
        <v>11</v>
      </c>
      <c r="G48" s="6" t="s">
        <v>2424</v>
      </c>
      <c r="H48" s="6">
        <v>1</v>
      </c>
      <c r="I48" s="8" t="s">
        <v>112</v>
      </c>
      <c r="J48" s="7"/>
      <c r="K48" s="7"/>
      <c r="L48" s="7"/>
      <c r="M48" s="7"/>
      <c r="N48" s="7"/>
      <c r="O48" s="7"/>
      <c r="P48" s="28" t="s">
        <v>114</v>
      </c>
    </row>
    <row r="49" spans="1:16" x14ac:dyDescent="0.2">
      <c r="A49" s="230"/>
      <c r="B49" s="6">
        <v>3</v>
      </c>
      <c r="C49" s="6" t="s">
        <v>9</v>
      </c>
      <c r="D49" s="6" t="s">
        <v>29</v>
      </c>
      <c r="E49" s="6" t="s">
        <v>30</v>
      </c>
      <c r="F49" s="6" t="s">
        <v>11</v>
      </c>
      <c r="G49" s="6" t="s">
        <v>115</v>
      </c>
      <c r="H49" s="6">
        <v>4</v>
      </c>
      <c r="I49" s="8">
        <v>7136352034</v>
      </c>
      <c r="J49" s="10" t="s">
        <v>2408</v>
      </c>
      <c r="K49" s="7"/>
      <c r="L49" s="7"/>
      <c r="M49" s="7"/>
      <c r="N49" s="7"/>
      <c r="O49" s="7"/>
      <c r="P49" s="28" t="s">
        <v>116</v>
      </c>
    </row>
    <row r="50" spans="1:16" x14ac:dyDescent="0.2">
      <c r="A50" s="230"/>
      <c r="B50" s="6">
        <v>5</v>
      </c>
      <c r="C50" s="6" t="s">
        <v>9</v>
      </c>
      <c r="D50" s="6" t="s">
        <v>10</v>
      </c>
      <c r="E50" s="6" t="s">
        <v>10</v>
      </c>
      <c r="F50" s="6" t="s">
        <v>11</v>
      </c>
      <c r="G50" s="6" t="s">
        <v>117</v>
      </c>
      <c r="H50" s="6">
        <v>2</v>
      </c>
      <c r="I50" s="8">
        <v>2166729223</v>
      </c>
      <c r="J50" s="10" t="s">
        <v>2408</v>
      </c>
      <c r="K50" s="7"/>
      <c r="L50" s="7"/>
      <c r="M50" s="7"/>
      <c r="N50" s="7"/>
      <c r="O50" s="7"/>
      <c r="P50" s="28" t="s">
        <v>118</v>
      </c>
    </row>
    <row r="51" spans="1:16" x14ac:dyDescent="0.2">
      <c r="A51" s="230"/>
      <c r="B51" s="6">
        <v>6</v>
      </c>
      <c r="C51" s="6" t="s">
        <v>9</v>
      </c>
      <c r="D51" s="6" t="s">
        <v>10</v>
      </c>
      <c r="E51" s="6" t="s">
        <v>10</v>
      </c>
      <c r="F51" s="6" t="s">
        <v>11</v>
      </c>
      <c r="G51" s="6" t="s">
        <v>119</v>
      </c>
      <c r="H51" s="6">
        <v>3</v>
      </c>
      <c r="I51" s="8">
        <v>88228411</v>
      </c>
      <c r="J51" s="7"/>
      <c r="K51" s="7"/>
      <c r="L51" s="7"/>
      <c r="M51" s="10" t="s">
        <v>2408</v>
      </c>
      <c r="N51" s="7"/>
      <c r="O51" s="7"/>
      <c r="P51" s="28" t="s">
        <v>120</v>
      </c>
    </row>
    <row r="52" spans="1:16" x14ac:dyDescent="0.2">
      <c r="A52" s="230"/>
      <c r="B52" s="6">
        <v>7</v>
      </c>
      <c r="C52" s="6" t="s">
        <v>9</v>
      </c>
      <c r="D52" s="6" t="s">
        <v>10</v>
      </c>
      <c r="E52" s="6" t="s">
        <v>10</v>
      </c>
      <c r="F52" s="6"/>
      <c r="G52" s="6" t="s">
        <v>2476</v>
      </c>
      <c r="H52" s="6"/>
      <c r="I52" s="8"/>
      <c r="J52" s="7"/>
      <c r="K52" s="7"/>
      <c r="L52" s="7"/>
      <c r="M52" s="7"/>
      <c r="N52" s="7"/>
      <c r="O52" s="7"/>
      <c r="P52" s="28" t="s">
        <v>121</v>
      </c>
    </row>
    <row r="53" spans="1:16" x14ac:dyDescent="0.2">
      <c r="A53" s="230"/>
      <c r="B53" s="6">
        <v>8</v>
      </c>
      <c r="C53" s="6" t="s">
        <v>9</v>
      </c>
      <c r="D53" s="6" t="s">
        <v>25</v>
      </c>
      <c r="E53" s="6" t="s">
        <v>25</v>
      </c>
      <c r="F53" s="6" t="s">
        <v>38</v>
      </c>
      <c r="G53" s="6" t="s">
        <v>2477</v>
      </c>
      <c r="H53" s="6">
        <v>2</v>
      </c>
      <c r="I53" s="8"/>
      <c r="J53" s="10" t="s">
        <v>2408</v>
      </c>
      <c r="K53" s="7"/>
      <c r="L53" s="7"/>
      <c r="M53" s="7"/>
      <c r="N53" s="7"/>
      <c r="O53" s="7"/>
      <c r="P53" s="28" t="s">
        <v>122</v>
      </c>
    </row>
    <row r="54" spans="1:16" x14ac:dyDescent="0.2">
      <c r="A54" s="230"/>
      <c r="B54" s="6">
        <v>9</v>
      </c>
      <c r="C54" s="6" t="s">
        <v>9</v>
      </c>
      <c r="D54" s="6" t="s">
        <v>25</v>
      </c>
      <c r="E54" s="6" t="s">
        <v>25</v>
      </c>
      <c r="F54" s="6" t="s">
        <v>17</v>
      </c>
      <c r="G54" s="6" t="s">
        <v>123</v>
      </c>
      <c r="H54" s="6">
        <v>2</v>
      </c>
      <c r="I54" s="8">
        <v>3137886984</v>
      </c>
      <c r="J54" s="7"/>
      <c r="K54" s="10" t="s">
        <v>2408</v>
      </c>
      <c r="L54" s="7"/>
      <c r="M54" s="7"/>
      <c r="N54" s="7"/>
      <c r="O54" s="7"/>
      <c r="P54" s="28" t="s">
        <v>124</v>
      </c>
    </row>
    <row r="55" spans="1:16" x14ac:dyDescent="0.2">
      <c r="A55" s="230"/>
      <c r="B55" s="6">
        <v>10</v>
      </c>
      <c r="C55" s="6" t="s">
        <v>9</v>
      </c>
      <c r="D55" s="6" t="s">
        <v>125</v>
      </c>
      <c r="E55" s="6" t="s">
        <v>126</v>
      </c>
      <c r="F55" s="6" t="s">
        <v>50</v>
      </c>
      <c r="G55" s="6" t="s">
        <v>127</v>
      </c>
      <c r="H55" s="6"/>
      <c r="I55" s="8"/>
      <c r="J55" s="7"/>
      <c r="K55" s="7"/>
      <c r="L55" s="7"/>
      <c r="M55" s="7"/>
      <c r="N55" s="7"/>
      <c r="O55" s="7"/>
      <c r="P55" s="28" t="s">
        <v>128</v>
      </c>
    </row>
    <row r="56" spans="1:16" x14ac:dyDescent="0.2">
      <c r="A56" s="230"/>
      <c r="B56" s="6">
        <v>11</v>
      </c>
      <c r="C56" s="6" t="s">
        <v>9</v>
      </c>
      <c r="D56" s="6" t="s">
        <v>83</v>
      </c>
      <c r="E56" s="6" t="s">
        <v>129</v>
      </c>
      <c r="F56" s="6" t="s">
        <v>17</v>
      </c>
      <c r="G56" s="6" t="s">
        <v>130</v>
      </c>
      <c r="H56" s="6">
        <v>2</v>
      </c>
      <c r="I56" s="8">
        <v>1133267405</v>
      </c>
      <c r="J56" s="10" t="s">
        <v>2408</v>
      </c>
      <c r="K56" s="7"/>
      <c r="L56" s="7"/>
      <c r="M56" s="7"/>
      <c r="N56" s="7"/>
      <c r="O56" s="7"/>
      <c r="P56" s="28" t="s">
        <v>131</v>
      </c>
    </row>
    <row r="57" spans="1:16" x14ac:dyDescent="0.2">
      <c r="A57" s="230"/>
      <c r="B57" s="6">
        <v>12</v>
      </c>
      <c r="C57" s="6" t="s">
        <v>9</v>
      </c>
      <c r="D57" s="6" t="s">
        <v>83</v>
      </c>
      <c r="E57" s="6" t="s">
        <v>132</v>
      </c>
      <c r="F57" s="6" t="s">
        <v>50</v>
      </c>
      <c r="G57" s="6" t="s">
        <v>133</v>
      </c>
      <c r="H57" s="6"/>
      <c r="I57" s="8"/>
      <c r="J57" s="7"/>
      <c r="K57" s="7"/>
      <c r="L57" s="7"/>
      <c r="M57" s="7"/>
      <c r="N57" s="7"/>
      <c r="O57" s="7"/>
      <c r="P57" s="28" t="s">
        <v>134</v>
      </c>
    </row>
    <row r="58" spans="1:16" x14ac:dyDescent="0.2">
      <c r="A58" s="230"/>
      <c r="B58" s="6">
        <v>14</v>
      </c>
      <c r="C58" s="6" t="s">
        <v>9</v>
      </c>
      <c r="D58" s="6" t="s">
        <v>135</v>
      </c>
      <c r="E58" s="6" t="s">
        <v>136</v>
      </c>
      <c r="F58" s="6" t="s">
        <v>14</v>
      </c>
      <c r="G58" s="6" t="s">
        <v>137</v>
      </c>
      <c r="H58" s="6">
        <v>2</v>
      </c>
      <c r="I58" s="8">
        <v>7632235268</v>
      </c>
      <c r="J58" s="10" t="s">
        <v>2408</v>
      </c>
      <c r="K58" s="7"/>
      <c r="L58" s="7"/>
      <c r="M58" s="7"/>
      <c r="N58" s="7"/>
      <c r="O58" s="7"/>
      <c r="P58" s="28" t="s">
        <v>138</v>
      </c>
    </row>
    <row r="59" spans="1:16" x14ac:dyDescent="0.2">
      <c r="A59" s="230"/>
      <c r="B59" s="6">
        <v>15</v>
      </c>
      <c r="C59" s="6" t="s">
        <v>9</v>
      </c>
      <c r="D59" s="6" t="s">
        <v>46</v>
      </c>
      <c r="E59" s="6" t="s">
        <v>46</v>
      </c>
      <c r="F59" s="6" t="s">
        <v>14</v>
      </c>
      <c r="G59" s="6" t="s">
        <v>139</v>
      </c>
      <c r="H59" s="6">
        <v>2</v>
      </c>
      <c r="I59" s="8">
        <v>3432466906</v>
      </c>
      <c r="J59" s="10" t="s">
        <v>2408</v>
      </c>
      <c r="K59" s="7"/>
      <c r="L59" s="7"/>
      <c r="M59" s="7"/>
      <c r="N59" s="7"/>
      <c r="O59" s="7"/>
      <c r="P59" s="28" t="s">
        <v>140</v>
      </c>
    </row>
    <row r="60" spans="1:16" x14ac:dyDescent="0.2">
      <c r="A60" s="230"/>
      <c r="B60" s="6">
        <v>16</v>
      </c>
      <c r="C60" s="6" t="s">
        <v>9</v>
      </c>
      <c r="D60" s="6" t="s">
        <v>141</v>
      </c>
      <c r="E60" s="6" t="s">
        <v>141</v>
      </c>
      <c r="F60" s="6" t="s">
        <v>38</v>
      </c>
      <c r="G60" s="6" t="s">
        <v>142</v>
      </c>
      <c r="H60" s="6">
        <v>2</v>
      </c>
      <c r="I60" s="8">
        <v>8338211140</v>
      </c>
      <c r="J60" s="10" t="s">
        <v>2408</v>
      </c>
      <c r="K60" s="7"/>
      <c r="L60" s="7"/>
      <c r="M60" s="7"/>
      <c r="N60" s="7"/>
      <c r="O60" s="7"/>
      <c r="P60" s="28" t="s">
        <v>143</v>
      </c>
    </row>
    <row r="61" spans="1:16" x14ac:dyDescent="0.2">
      <c r="A61" s="230"/>
      <c r="B61" s="6">
        <v>17</v>
      </c>
      <c r="C61" s="6" t="s">
        <v>9</v>
      </c>
      <c r="D61" s="6" t="s">
        <v>19</v>
      </c>
      <c r="E61" s="6" t="s">
        <v>27</v>
      </c>
      <c r="F61" s="6"/>
      <c r="G61" s="6" t="s">
        <v>144</v>
      </c>
      <c r="H61" s="6">
        <v>1</v>
      </c>
      <c r="I61" s="8">
        <v>9158909354</v>
      </c>
      <c r="J61" s="10" t="s">
        <v>2408</v>
      </c>
      <c r="K61" s="7"/>
      <c r="L61" s="7"/>
      <c r="M61" s="7"/>
      <c r="N61" s="7"/>
      <c r="O61" s="7"/>
      <c r="P61" s="28" t="s">
        <v>145</v>
      </c>
    </row>
    <row r="62" spans="1:16" x14ac:dyDescent="0.2">
      <c r="A62" s="230"/>
      <c r="B62" s="6">
        <v>18</v>
      </c>
      <c r="C62" s="6" t="s">
        <v>9</v>
      </c>
      <c r="D62" s="6" t="s">
        <v>46</v>
      </c>
      <c r="E62" s="6" t="s">
        <v>56</v>
      </c>
      <c r="F62" s="6" t="s">
        <v>17</v>
      </c>
      <c r="G62" s="6" t="s">
        <v>146</v>
      </c>
      <c r="H62" s="6">
        <v>2</v>
      </c>
      <c r="I62" s="8">
        <v>3434265486</v>
      </c>
      <c r="J62" s="10" t="s">
        <v>2408</v>
      </c>
      <c r="K62" s="7"/>
      <c r="L62" s="7"/>
      <c r="M62" s="7"/>
      <c r="N62" s="7"/>
      <c r="O62" s="7"/>
      <c r="P62" s="28" t="s">
        <v>147</v>
      </c>
    </row>
    <row r="63" spans="1:16" x14ac:dyDescent="0.2">
      <c r="A63" s="230"/>
      <c r="B63" s="6">
        <v>19</v>
      </c>
      <c r="C63" s="6" t="s">
        <v>9</v>
      </c>
      <c r="D63" s="6" t="s">
        <v>13</v>
      </c>
      <c r="E63" s="6" t="s">
        <v>13</v>
      </c>
      <c r="F63" s="6" t="s">
        <v>17</v>
      </c>
      <c r="G63" s="6" t="s">
        <v>148</v>
      </c>
      <c r="H63" s="6">
        <v>1</v>
      </c>
      <c r="I63" s="8">
        <v>9127502199</v>
      </c>
      <c r="J63" s="10" t="s">
        <v>2408</v>
      </c>
      <c r="K63" s="7"/>
      <c r="L63" s="7"/>
      <c r="M63" s="7"/>
      <c r="N63" s="7"/>
      <c r="O63" s="7"/>
      <c r="P63" s="28" t="s">
        <v>149</v>
      </c>
    </row>
    <row r="64" spans="1:16" x14ac:dyDescent="0.2">
      <c r="A64" s="230"/>
      <c r="B64" s="6">
        <v>20</v>
      </c>
      <c r="C64" s="6" t="s">
        <v>9</v>
      </c>
      <c r="D64" s="6" t="s">
        <v>10</v>
      </c>
      <c r="E64" s="6" t="s">
        <v>10</v>
      </c>
      <c r="F64" s="6" t="s">
        <v>17</v>
      </c>
      <c r="G64" s="6" t="s">
        <v>150</v>
      </c>
      <c r="H64" s="6">
        <v>1</v>
      </c>
      <c r="I64" s="8">
        <v>42029000</v>
      </c>
      <c r="J64" s="10" t="s">
        <v>2408</v>
      </c>
      <c r="K64" s="7"/>
      <c r="L64" s="7"/>
      <c r="M64" s="7"/>
      <c r="N64" s="7"/>
      <c r="O64" s="7"/>
      <c r="P64" s="28" t="s">
        <v>151</v>
      </c>
    </row>
    <row r="65" spans="1:16" x14ac:dyDescent="0.2">
      <c r="A65" s="230"/>
      <c r="B65" s="6">
        <v>21</v>
      </c>
      <c r="C65" s="6" t="s">
        <v>9</v>
      </c>
      <c r="D65" s="6" t="s">
        <v>10</v>
      </c>
      <c r="E65" s="6" t="s">
        <v>10</v>
      </c>
      <c r="F65" s="6" t="s">
        <v>17</v>
      </c>
      <c r="G65" s="6" t="s">
        <v>152</v>
      </c>
      <c r="H65" s="6">
        <v>1</v>
      </c>
      <c r="I65" s="8">
        <v>42029000</v>
      </c>
      <c r="J65" s="10" t="s">
        <v>2408</v>
      </c>
      <c r="K65" s="7"/>
      <c r="L65" s="7"/>
      <c r="M65" s="7"/>
      <c r="N65" s="7"/>
      <c r="O65" s="7"/>
      <c r="P65" s="28" t="s">
        <v>153</v>
      </c>
    </row>
    <row r="66" spans="1:16" x14ac:dyDescent="0.2">
      <c r="A66" s="230"/>
      <c r="B66" s="6">
        <v>22</v>
      </c>
      <c r="C66" s="6" t="s">
        <v>9</v>
      </c>
      <c r="D66" s="6" t="s">
        <v>10</v>
      </c>
      <c r="E66" s="6" t="s">
        <v>10</v>
      </c>
      <c r="F66" s="6" t="s">
        <v>17</v>
      </c>
      <c r="G66" s="6" t="s">
        <v>154</v>
      </c>
      <c r="H66" s="6">
        <v>1</v>
      </c>
      <c r="I66" s="8">
        <v>42029000</v>
      </c>
      <c r="J66" s="10" t="s">
        <v>2408</v>
      </c>
      <c r="K66" s="7"/>
      <c r="L66" s="7"/>
      <c r="M66" s="7"/>
      <c r="N66" s="7"/>
      <c r="O66" s="7"/>
      <c r="P66" s="28" t="s">
        <v>155</v>
      </c>
    </row>
    <row r="67" spans="1:16" x14ac:dyDescent="0.2">
      <c r="A67" s="230"/>
      <c r="B67" s="6">
        <v>23</v>
      </c>
      <c r="C67" s="6" t="s">
        <v>9</v>
      </c>
      <c r="D67" s="6" t="s">
        <v>10</v>
      </c>
      <c r="E67" s="6" t="s">
        <v>10</v>
      </c>
      <c r="F67" s="6" t="s">
        <v>17</v>
      </c>
      <c r="G67" s="6" t="s">
        <v>156</v>
      </c>
      <c r="H67" s="6">
        <v>1</v>
      </c>
      <c r="I67" s="8">
        <v>42029000</v>
      </c>
      <c r="J67" s="10" t="s">
        <v>2408</v>
      </c>
      <c r="K67" s="7"/>
      <c r="L67" s="7"/>
      <c r="M67" s="7"/>
      <c r="N67" s="7"/>
      <c r="O67" s="7"/>
      <c r="P67" s="28" t="s">
        <v>157</v>
      </c>
    </row>
    <row r="68" spans="1:16" x14ac:dyDescent="0.2">
      <c r="A68" s="230"/>
      <c r="B68" s="6">
        <v>24</v>
      </c>
      <c r="C68" s="6" t="s">
        <v>9</v>
      </c>
      <c r="D68" s="6" t="s">
        <v>10</v>
      </c>
      <c r="E68" s="6" t="s">
        <v>10</v>
      </c>
      <c r="F68" s="6" t="s">
        <v>17</v>
      </c>
      <c r="G68" s="6" t="s">
        <v>158</v>
      </c>
      <c r="H68" s="6">
        <v>1</v>
      </c>
      <c r="I68" s="8">
        <v>42029000</v>
      </c>
      <c r="J68" s="10" t="s">
        <v>2408</v>
      </c>
      <c r="K68" s="7"/>
      <c r="L68" s="7"/>
      <c r="M68" s="7"/>
      <c r="N68" s="7"/>
      <c r="O68" s="7"/>
      <c r="P68" s="28" t="s">
        <v>159</v>
      </c>
    </row>
    <row r="69" spans="1:16" ht="19.5" thickBot="1" x14ac:dyDescent="0.25">
      <c r="A69" s="231"/>
      <c r="B69" s="29">
        <v>25</v>
      </c>
      <c r="C69" s="29" t="s">
        <v>9</v>
      </c>
      <c r="D69" s="29" t="s">
        <v>10</v>
      </c>
      <c r="E69" s="29" t="s">
        <v>10</v>
      </c>
      <c r="F69" s="29" t="s">
        <v>17</v>
      </c>
      <c r="G69" s="29" t="s">
        <v>160</v>
      </c>
      <c r="H69" s="29">
        <v>1</v>
      </c>
      <c r="I69" s="30">
        <v>42029000</v>
      </c>
      <c r="J69" s="32" t="s">
        <v>2408</v>
      </c>
      <c r="K69" s="31"/>
      <c r="L69" s="31"/>
      <c r="M69" s="31"/>
      <c r="N69" s="31"/>
      <c r="O69" s="31"/>
      <c r="P69" s="33" t="s">
        <v>161</v>
      </c>
    </row>
    <row r="70" spans="1:16" x14ac:dyDescent="0.2">
      <c r="A70" s="229" t="s">
        <v>2305</v>
      </c>
      <c r="B70" s="23">
        <v>1</v>
      </c>
      <c r="C70" s="23" t="s">
        <v>9</v>
      </c>
      <c r="D70" s="23" t="s">
        <v>10</v>
      </c>
      <c r="E70" s="23" t="s">
        <v>10</v>
      </c>
      <c r="F70" s="23" t="s">
        <v>38</v>
      </c>
      <c r="G70" s="23" t="s">
        <v>164</v>
      </c>
      <c r="H70" s="23">
        <v>1</v>
      </c>
      <c r="I70" s="24">
        <v>66732175</v>
      </c>
      <c r="J70" s="25" t="s">
        <v>2408</v>
      </c>
      <c r="K70" s="26"/>
      <c r="L70" s="26"/>
      <c r="M70" s="26"/>
      <c r="N70" s="26"/>
      <c r="O70" s="26"/>
      <c r="P70" s="27"/>
    </row>
    <row r="71" spans="1:16" x14ac:dyDescent="0.2">
      <c r="A71" s="230"/>
      <c r="B71" s="6">
        <v>2</v>
      </c>
      <c r="C71" s="6" t="s">
        <v>9</v>
      </c>
      <c r="D71" s="6" t="s">
        <v>10</v>
      </c>
      <c r="E71" s="6" t="s">
        <v>10</v>
      </c>
      <c r="F71" s="6" t="s">
        <v>17</v>
      </c>
      <c r="G71" s="6" t="s">
        <v>165</v>
      </c>
      <c r="H71" s="6">
        <v>1</v>
      </c>
      <c r="I71" s="8">
        <v>88821092</v>
      </c>
      <c r="J71" s="10" t="s">
        <v>2408</v>
      </c>
      <c r="K71" s="7"/>
      <c r="L71" s="7"/>
      <c r="M71" s="7"/>
      <c r="N71" s="7"/>
      <c r="O71" s="7"/>
      <c r="P71" s="28"/>
    </row>
    <row r="72" spans="1:16" x14ac:dyDescent="0.2">
      <c r="A72" s="230"/>
      <c r="B72" s="6">
        <v>3</v>
      </c>
      <c r="C72" s="6" t="s">
        <v>9</v>
      </c>
      <c r="D72" s="6" t="s">
        <v>10</v>
      </c>
      <c r="E72" s="6" t="s">
        <v>10</v>
      </c>
      <c r="F72" s="6" t="s">
        <v>11</v>
      </c>
      <c r="G72" s="6" t="s">
        <v>166</v>
      </c>
      <c r="H72" s="6">
        <v>1</v>
      </c>
      <c r="I72" s="8">
        <v>22829961</v>
      </c>
      <c r="J72" s="10" t="s">
        <v>2408</v>
      </c>
      <c r="K72" s="7"/>
      <c r="L72" s="7"/>
      <c r="M72" s="7"/>
      <c r="N72" s="7"/>
      <c r="O72" s="7"/>
      <c r="P72" s="28"/>
    </row>
    <row r="73" spans="1:16" x14ac:dyDescent="0.2">
      <c r="A73" s="230"/>
      <c r="B73" s="6">
        <v>4</v>
      </c>
      <c r="C73" s="6" t="s">
        <v>9</v>
      </c>
      <c r="D73" s="6" t="s">
        <v>10</v>
      </c>
      <c r="E73" s="6" t="s">
        <v>10</v>
      </c>
      <c r="F73" s="6" t="s">
        <v>11</v>
      </c>
      <c r="G73" s="6" t="s">
        <v>167</v>
      </c>
      <c r="H73" s="6">
        <v>1</v>
      </c>
      <c r="I73" s="8">
        <v>22829962</v>
      </c>
      <c r="J73" s="10" t="s">
        <v>2408</v>
      </c>
      <c r="K73" s="7"/>
      <c r="L73" s="7"/>
      <c r="M73" s="7"/>
      <c r="N73" s="7"/>
      <c r="O73" s="7"/>
      <c r="P73" s="28"/>
    </row>
    <row r="74" spans="1:16" x14ac:dyDescent="0.2">
      <c r="A74" s="230"/>
      <c r="B74" s="6">
        <v>5</v>
      </c>
      <c r="C74" s="6" t="s">
        <v>9</v>
      </c>
      <c r="D74" s="6" t="s">
        <v>125</v>
      </c>
      <c r="E74" s="6" t="s">
        <v>169</v>
      </c>
      <c r="F74" s="6" t="s">
        <v>50</v>
      </c>
      <c r="G74" s="6" t="s">
        <v>170</v>
      </c>
      <c r="H74" s="6">
        <v>1</v>
      </c>
      <c r="I74" s="8">
        <v>1333254697</v>
      </c>
      <c r="J74" s="10" t="s">
        <v>2408</v>
      </c>
      <c r="K74" s="7"/>
      <c r="L74" s="7"/>
      <c r="M74" s="7"/>
      <c r="N74" s="7"/>
      <c r="O74" s="7"/>
      <c r="P74" s="28"/>
    </row>
    <row r="75" spans="1:16" x14ac:dyDescent="0.2">
      <c r="A75" s="230"/>
      <c r="B75" s="6">
        <v>6</v>
      </c>
      <c r="C75" s="6" t="s">
        <v>9</v>
      </c>
      <c r="D75" s="6" t="s">
        <v>125</v>
      </c>
      <c r="E75" s="6" t="s">
        <v>169</v>
      </c>
      <c r="F75" s="6" t="s">
        <v>50</v>
      </c>
      <c r="G75" s="6" t="s">
        <v>171</v>
      </c>
      <c r="H75" s="6">
        <v>1</v>
      </c>
      <c r="I75" s="8">
        <v>1333254698</v>
      </c>
      <c r="J75" s="10" t="s">
        <v>2408</v>
      </c>
      <c r="K75" s="7"/>
      <c r="L75" s="7"/>
      <c r="M75" s="7"/>
      <c r="N75" s="7"/>
      <c r="O75" s="7"/>
      <c r="P75" s="28"/>
    </row>
    <row r="76" spans="1:16" x14ac:dyDescent="0.2">
      <c r="A76" s="230"/>
      <c r="B76" s="6">
        <v>7</v>
      </c>
      <c r="C76" s="6" t="s">
        <v>9</v>
      </c>
      <c r="D76" s="6" t="s">
        <v>41</v>
      </c>
      <c r="E76" s="6" t="s">
        <v>42</v>
      </c>
      <c r="F76" s="6" t="s">
        <v>50</v>
      </c>
      <c r="G76" s="6" t="s">
        <v>172</v>
      </c>
      <c r="H76" s="6">
        <v>1</v>
      </c>
      <c r="I76" s="8">
        <v>2632770202</v>
      </c>
      <c r="J76" s="10" t="s">
        <v>2408</v>
      </c>
      <c r="K76" s="7"/>
      <c r="L76" s="7"/>
      <c r="M76" s="7"/>
      <c r="N76" s="7"/>
      <c r="O76" s="7"/>
      <c r="P76" s="28"/>
    </row>
    <row r="77" spans="1:16" ht="19.5" thickBot="1" x14ac:dyDescent="0.25">
      <c r="A77" s="230"/>
      <c r="B77" s="15">
        <v>8</v>
      </c>
      <c r="C77" s="15" t="s">
        <v>9</v>
      </c>
      <c r="D77" s="15" t="s">
        <v>41</v>
      </c>
      <c r="E77" s="15" t="s">
        <v>42</v>
      </c>
      <c r="F77" s="15" t="s">
        <v>50</v>
      </c>
      <c r="G77" s="15" t="s">
        <v>173</v>
      </c>
      <c r="H77" s="15">
        <v>1</v>
      </c>
      <c r="I77" s="16">
        <v>2632770202</v>
      </c>
      <c r="J77" s="17" t="s">
        <v>2408</v>
      </c>
      <c r="K77" s="18"/>
      <c r="L77" s="18"/>
      <c r="M77" s="18"/>
      <c r="N77" s="18"/>
      <c r="O77" s="18"/>
      <c r="P77" s="34"/>
    </row>
    <row r="78" spans="1:16" x14ac:dyDescent="0.2">
      <c r="A78" s="229" t="s">
        <v>2306</v>
      </c>
      <c r="B78" s="23">
        <v>1</v>
      </c>
      <c r="C78" s="23" t="s">
        <v>9</v>
      </c>
      <c r="D78" s="6" t="s">
        <v>10</v>
      </c>
      <c r="E78" s="23" t="s">
        <v>10</v>
      </c>
      <c r="F78" s="23" t="s">
        <v>38</v>
      </c>
      <c r="G78" s="23" t="s">
        <v>2699</v>
      </c>
      <c r="H78" s="23"/>
      <c r="I78" s="24">
        <v>66721735</v>
      </c>
      <c r="J78" s="25" t="s">
        <v>2408</v>
      </c>
      <c r="K78" s="26"/>
      <c r="L78" s="26"/>
      <c r="M78" s="26"/>
      <c r="N78" s="26"/>
      <c r="O78" s="26"/>
      <c r="P78" s="27" t="s">
        <v>176</v>
      </c>
    </row>
    <row r="79" spans="1:16" x14ac:dyDescent="0.2">
      <c r="A79" s="230"/>
      <c r="B79" s="6">
        <v>2</v>
      </c>
      <c r="C79" s="6" t="s">
        <v>9</v>
      </c>
      <c r="D79" s="6" t="s">
        <v>10</v>
      </c>
      <c r="E79" s="6" t="s">
        <v>10</v>
      </c>
      <c r="F79" s="6" t="s">
        <v>11</v>
      </c>
      <c r="G79" s="6" t="s">
        <v>2700</v>
      </c>
      <c r="H79" s="6"/>
      <c r="I79" s="8">
        <v>42366309</v>
      </c>
      <c r="J79" s="10" t="s">
        <v>2408</v>
      </c>
      <c r="K79" s="7"/>
      <c r="L79" s="7"/>
      <c r="M79" s="7"/>
      <c r="N79" s="7"/>
      <c r="O79" s="7"/>
      <c r="P79" s="28" t="s">
        <v>177</v>
      </c>
    </row>
    <row r="80" spans="1:16" x14ac:dyDescent="0.2">
      <c r="A80" s="230"/>
      <c r="B80" s="6">
        <v>3</v>
      </c>
      <c r="C80" s="6" t="s">
        <v>9</v>
      </c>
      <c r="D80" s="19" t="s">
        <v>10</v>
      </c>
      <c r="E80" s="6" t="s">
        <v>10</v>
      </c>
      <c r="F80" s="6" t="s">
        <v>11</v>
      </c>
      <c r="G80" s="6" t="s">
        <v>2478</v>
      </c>
      <c r="H80" s="6"/>
      <c r="I80" s="8">
        <v>42366306</v>
      </c>
      <c r="J80" s="10" t="s">
        <v>2408</v>
      </c>
      <c r="K80" s="7"/>
      <c r="L80" s="7"/>
      <c r="M80" s="7"/>
      <c r="N80" s="7"/>
      <c r="O80" s="7"/>
      <c r="P80" s="28" t="s">
        <v>178</v>
      </c>
    </row>
    <row r="81" spans="1:16" x14ac:dyDescent="0.2">
      <c r="A81" s="230"/>
      <c r="B81" s="6">
        <v>4</v>
      </c>
      <c r="C81" s="6" t="s">
        <v>9</v>
      </c>
      <c r="D81" s="6" t="s">
        <v>135</v>
      </c>
      <c r="E81" s="6" t="s">
        <v>179</v>
      </c>
      <c r="F81" s="6" t="s">
        <v>14</v>
      </c>
      <c r="G81" s="6" t="s">
        <v>2701</v>
      </c>
      <c r="H81" s="6"/>
      <c r="I81" s="8">
        <v>7644423184</v>
      </c>
      <c r="J81" s="10" t="s">
        <v>2408</v>
      </c>
      <c r="K81" s="7"/>
      <c r="L81" s="7"/>
      <c r="M81" s="7"/>
      <c r="N81" s="7"/>
      <c r="O81" s="7"/>
      <c r="P81" s="28" t="s">
        <v>180</v>
      </c>
    </row>
    <row r="82" spans="1:16" x14ac:dyDescent="0.2">
      <c r="A82" s="230"/>
      <c r="B82" s="6">
        <v>5</v>
      </c>
      <c r="C82" s="6" t="s">
        <v>9</v>
      </c>
      <c r="D82" s="6" t="s">
        <v>10</v>
      </c>
      <c r="E82" s="6" t="s">
        <v>10</v>
      </c>
      <c r="F82" s="6" t="s">
        <v>11</v>
      </c>
      <c r="G82" s="6" t="s">
        <v>2702</v>
      </c>
      <c r="H82" s="6"/>
      <c r="I82" s="8">
        <v>42366200</v>
      </c>
      <c r="J82" s="7"/>
      <c r="K82" s="7"/>
      <c r="L82" s="7"/>
      <c r="M82" s="7"/>
      <c r="N82" s="7"/>
      <c r="O82" s="10" t="s">
        <v>2408</v>
      </c>
      <c r="P82" s="28" t="s">
        <v>181</v>
      </c>
    </row>
    <row r="83" spans="1:16" x14ac:dyDescent="0.2">
      <c r="A83" s="230"/>
      <c r="B83" s="6">
        <v>6</v>
      </c>
      <c r="C83" s="6" t="s">
        <v>9</v>
      </c>
      <c r="D83" s="6" t="s">
        <v>182</v>
      </c>
      <c r="E83" s="6" t="s">
        <v>182</v>
      </c>
      <c r="F83" s="6" t="s">
        <v>14</v>
      </c>
      <c r="G83" s="6" t="s">
        <v>2479</v>
      </c>
      <c r="H83" s="6"/>
      <c r="I83" s="8">
        <v>8118268079</v>
      </c>
      <c r="J83" s="10" t="s">
        <v>2408</v>
      </c>
      <c r="K83" s="7"/>
      <c r="L83" s="7"/>
      <c r="M83" s="7"/>
      <c r="N83" s="7"/>
      <c r="O83" s="7"/>
      <c r="P83" s="28" t="s">
        <v>183</v>
      </c>
    </row>
    <row r="84" spans="1:16" x14ac:dyDescent="0.2">
      <c r="A84" s="230"/>
      <c r="B84" s="6">
        <v>7</v>
      </c>
      <c r="C84" s="6" t="s">
        <v>9</v>
      </c>
      <c r="D84" s="6" t="s">
        <v>10</v>
      </c>
      <c r="E84" s="6" t="s">
        <v>10</v>
      </c>
      <c r="F84" s="6" t="s">
        <v>11</v>
      </c>
      <c r="G84" s="6" t="s">
        <v>2703</v>
      </c>
      <c r="H84" s="6"/>
      <c r="I84" s="8">
        <v>42366242</v>
      </c>
      <c r="J84" s="10" t="s">
        <v>2408</v>
      </c>
      <c r="K84" s="7"/>
      <c r="L84" s="7"/>
      <c r="M84" s="7"/>
      <c r="N84" s="7"/>
      <c r="O84" s="7"/>
      <c r="P84" s="28" t="s">
        <v>178</v>
      </c>
    </row>
    <row r="85" spans="1:16" x14ac:dyDescent="0.2">
      <c r="A85" s="230"/>
      <c r="B85" s="6">
        <v>8</v>
      </c>
      <c r="C85" s="6" t="s">
        <v>9</v>
      </c>
      <c r="D85" s="6" t="s">
        <v>10</v>
      </c>
      <c r="E85" s="6" t="s">
        <v>10</v>
      </c>
      <c r="F85" s="6" t="s">
        <v>11</v>
      </c>
      <c r="G85" s="6" t="s">
        <v>3005</v>
      </c>
      <c r="H85" s="6"/>
      <c r="I85" s="8">
        <v>42366241</v>
      </c>
      <c r="J85" s="10" t="s">
        <v>2408</v>
      </c>
      <c r="K85" s="7"/>
      <c r="L85" s="7"/>
      <c r="M85" s="7"/>
      <c r="N85" s="7"/>
      <c r="O85" s="7"/>
      <c r="P85" s="28" t="s">
        <v>184</v>
      </c>
    </row>
    <row r="86" spans="1:16" x14ac:dyDescent="0.2">
      <c r="A86" s="230"/>
      <c r="B86" s="6">
        <v>9</v>
      </c>
      <c r="C86" s="6" t="s">
        <v>9</v>
      </c>
      <c r="D86" s="6" t="s">
        <v>10</v>
      </c>
      <c r="E86" s="6" t="s">
        <v>10</v>
      </c>
      <c r="F86" s="6" t="s">
        <v>11</v>
      </c>
      <c r="G86" s="6" t="s">
        <v>2704</v>
      </c>
      <c r="H86" s="6"/>
      <c r="I86" s="8">
        <v>42366228</v>
      </c>
      <c r="J86" s="7"/>
      <c r="K86" s="10" t="s">
        <v>2408</v>
      </c>
      <c r="L86" s="7"/>
      <c r="M86" s="7"/>
      <c r="N86" s="7"/>
      <c r="O86" s="7"/>
      <c r="P86" s="28" t="s">
        <v>185</v>
      </c>
    </row>
    <row r="87" spans="1:16" x14ac:dyDescent="0.2">
      <c r="A87" s="230"/>
      <c r="B87" s="6">
        <v>10</v>
      </c>
      <c r="C87" s="6" t="s">
        <v>9</v>
      </c>
      <c r="D87" s="6" t="s">
        <v>10</v>
      </c>
      <c r="E87" s="6" t="s">
        <v>10</v>
      </c>
      <c r="F87" s="6" t="s">
        <v>11</v>
      </c>
      <c r="G87" s="6" t="s">
        <v>2705</v>
      </c>
      <c r="H87" s="6"/>
      <c r="I87" s="8">
        <v>42366232</v>
      </c>
      <c r="J87" s="7"/>
      <c r="K87" s="10" t="s">
        <v>2408</v>
      </c>
      <c r="L87" s="7"/>
      <c r="M87" s="7"/>
      <c r="N87" s="7"/>
      <c r="O87" s="7"/>
      <c r="P87" s="28" t="s">
        <v>186</v>
      </c>
    </row>
    <row r="88" spans="1:16" ht="19.5" thickBot="1" x14ac:dyDescent="0.25">
      <c r="A88" s="231"/>
      <c r="B88" s="29">
        <v>11</v>
      </c>
      <c r="C88" s="29" t="s">
        <v>9</v>
      </c>
      <c r="D88" s="6" t="s">
        <v>10</v>
      </c>
      <c r="E88" s="29" t="s">
        <v>10</v>
      </c>
      <c r="F88" s="29" t="s">
        <v>11</v>
      </c>
      <c r="G88" s="29" t="s">
        <v>2480</v>
      </c>
      <c r="H88" s="29"/>
      <c r="I88" s="30">
        <v>42366224</v>
      </c>
      <c r="J88" s="31"/>
      <c r="K88" s="32" t="s">
        <v>2408</v>
      </c>
      <c r="L88" s="31"/>
      <c r="M88" s="31"/>
      <c r="N88" s="31"/>
      <c r="O88" s="31"/>
      <c r="P88" s="33" t="s">
        <v>187</v>
      </c>
    </row>
    <row r="89" spans="1:16" x14ac:dyDescent="0.2">
      <c r="A89" s="229" t="s">
        <v>2307</v>
      </c>
      <c r="B89" s="23">
        <v>1</v>
      </c>
      <c r="C89" s="23" t="s">
        <v>9</v>
      </c>
      <c r="D89" s="23" t="s">
        <v>91</v>
      </c>
      <c r="E89" s="23" t="s">
        <v>190</v>
      </c>
      <c r="F89" s="23"/>
      <c r="G89" s="23" t="s">
        <v>2706</v>
      </c>
      <c r="H89" s="23">
        <v>4</v>
      </c>
      <c r="I89" s="24">
        <v>32236886</v>
      </c>
      <c r="J89" s="25" t="s">
        <v>2408</v>
      </c>
      <c r="K89" s="26"/>
      <c r="L89" s="26"/>
      <c r="M89" s="26"/>
      <c r="N89" s="26"/>
      <c r="O89" s="26"/>
      <c r="P89" s="27" t="s">
        <v>191</v>
      </c>
    </row>
    <row r="90" spans="1:16" x14ac:dyDescent="0.2">
      <c r="A90" s="230"/>
      <c r="B90" s="6">
        <v>2</v>
      </c>
      <c r="C90" s="6" t="s">
        <v>9</v>
      </c>
      <c r="D90" s="6" t="s">
        <v>104</v>
      </c>
      <c r="E90" s="6" t="s">
        <v>104</v>
      </c>
      <c r="F90" s="6"/>
      <c r="G90" s="6" t="s">
        <v>2707</v>
      </c>
      <c r="H90" s="6">
        <v>2</v>
      </c>
      <c r="I90" s="8">
        <v>6284715</v>
      </c>
      <c r="J90" s="10" t="s">
        <v>2408</v>
      </c>
      <c r="K90" s="7"/>
      <c r="L90" s="7"/>
      <c r="M90" s="7"/>
      <c r="N90" s="7"/>
      <c r="O90" s="7"/>
      <c r="P90" s="28" t="s">
        <v>192</v>
      </c>
    </row>
    <row r="91" spans="1:16" x14ac:dyDescent="0.2">
      <c r="A91" s="230"/>
      <c r="B91" s="6">
        <v>3</v>
      </c>
      <c r="C91" s="6" t="s">
        <v>9</v>
      </c>
      <c r="D91" s="6" t="s">
        <v>41</v>
      </c>
      <c r="E91" s="6" t="s">
        <v>42</v>
      </c>
      <c r="F91" s="6"/>
      <c r="G91" s="6" t="s">
        <v>2708</v>
      </c>
      <c r="H91" s="6">
        <v>3</v>
      </c>
      <c r="I91" s="8">
        <v>2770023</v>
      </c>
      <c r="J91" s="10" t="s">
        <v>2408</v>
      </c>
      <c r="K91" s="7"/>
      <c r="L91" s="7"/>
      <c r="M91" s="7"/>
      <c r="N91" s="7"/>
      <c r="O91" s="7"/>
      <c r="P91" s="28" t="s">
        <v>193</v>
      </c>
    </row>
    <row r="92" spans="1:16" ht="19.5" thickBot="1" x14ac:dyDescent="0.25">
      <c r="A92" s="231"/>
      <c r="B92" s="29">
        <v>4</v>
      </c>
      <c r="C92" s="29" t="s">
        <v>9</v>
      </c>
      <c r="D92" s="29" t="s">
        <v>25</v>
      </c>
      <c r="E92" s="29" t="s">
        <v>25</v>
      </c>
      <c r="F92" s="29"/>
      <c r="G92" s="29" t="s">
        <v>2481</v>
      </c>
      <c r="H92" s="29">
        <v>4</v>
      </c>
      <c r="I92" s="30">
        <v>32930671</v>
      </c>
      <c r="J92" s="32" t="s">
        <v>2408</v>
      </c>
      <c r="K92" s="31"/>
      <c r="L92" s="31"/>
      <c r="M92" s="31"/>
      <c r="N92" s="31"/>
      <c r="O92" s="31"/>
      <c r="P92" s="33" t="s">
        <v>194</v>
      </c>
    </row>
    <row r="93" spans="1:16" ht="19.5" thickBot="1" x14ac:dyDescent="0.25">
      <c r="A93" s="229" t="s">
        <v>2308</v>
      </c>
      <c r="B93" s="23">
        <v>1</v>
      </c>
      <c r="C93" s="23" t="s">
        <v>9</v>
      </c>
      <c r="D93" s="23" t="s">
        <v>10</v>
      </c>
      <c r="E93" s="23" t="s">
        <v>10</v>
      </c>
      <c r="F93" s="23" t="s">
        <v>38</v>
      </c>
      <c r="G93" s="23" t="s">
        <v>197</v>
      </c>
      <c r="H93" s="23">
        <v>2</v>
      </c>
      <c r="I93" s="24">
        <v>66710810</v>
      </c>
      <c r="J93" s="25" t="s">
        <v>2408</v>
      </c>
      <c r="K93" s="26"/>
      <c r="L93" s="26"/>
      <c r="M93" s="26"/>
      <c r="N93" s="26"/>
      <c r="O93" s="26"/>
      <c r="P93" s="27" t="s">
        <v>198</v>
      </c>
    </row>
    <row r="94" spans="1:16" ht="19.5" thickBot="1" x14ac:dyDescent="0.25">
      <c r="A94" s="230"/>
      <c r="B94" s="6">
        <v>2</v>
      </c>
      <c r="C94" s="6" t="s">
        <v>9</v>
      </c>
      <c r="D94" s="23" t="s">
        <v>10</v>
      </c>
      <c r="E94" s="6" t="s">
        <v>10</v>
      </c>
      <c r="F94" s="6" t="s">
        <v>11</v>
      </c>
      <c r="G94" s="6" t="s">
        <v>199</v>
      </c>
      <c r="H94" s="6">
        <v>6</v>
      </c>
      <c r="I94" s="8">
        <v>88873236</v>
      </c>
      <c r="J94" s="10" t="s">
        <v>2408</v>
      </c>
      <c r="K94" s="7"/>
      <c r="L94" s="7"/>
      <c r="M94" s="7"/>
      <c r="N94" s="7"/>
      <c r="O94" s="7"/>
      <c r="P94" s="28" t="s">
        <v>200</v>
      </c>
    </row>
    <row r="95" spans="1:16" x14ac:dyDescent="0.2">
      <c r="A95" s="230"/>
      <c r="B95" s="6">
        <v>3</v>
      </c>
      <c r="C95" s="6" t="s">
        <v>9</v>
      </c>
      <c r="D95" s="23" t="s">
        <v>10</v>
      </c>
      <c r="E95" s="6" t="s">
        <v>10</v>
      </c>
      <c r="F95" s="6" t="s">
        <v>17</v>
      </c>
      <c r="G95" s="6" t="s">
        <v>201</v>
      </c>
      <c r="H95" s="6">
        <v>2</v>
      </c>
      <c r="I95" s="8">
        <v>88873236</v>
      </c>
      <c r="J95" s="7"/>
      <c r="K95" s="7"/>
      <c r="L95" s="7"/>
      <c r="M95" s="7"/>
      <c r="N95" s="7"/>
      <c r="O95" s="7"/>
      <c r="P95" s="28" t="s">
        <v>200</v>
      </c>
    </row>
    <row r="96" spans="1:16" x14ac:dyDescent="0.2">
      <c r="A96" s="230"/>
      <c r="B96" s="6">
        <v>4</v>
      </c>
      <c r="C96" s="6" t="s">
        <v>9</v>
      </c>
      <c r="D96" s="6" t="s">
        <v>135</v>
      </c>
      <c r="E96" s="6" t="s">
        <v>179</v>
      </c>
      <c r="F96" s="6" t="s">
        <v>14</v>
      </c>
      <c r="G96" s="6" t="s">
        <v>202</v>
      </c>
      <c r="H96" s="6">
        <v>1</v>
      </c>
      <c r="I96" s="8">
        <v>7644424269</v>
      </c>
      <c r="J96" s="10" t="s">
        <v>2408</v>
      </c>
      <c r="K96" s="7"/>
      <c r="L96" s="7"/>
      <c r="M96" s="7"/>
      <c r="N96" s="7"/>
      <c r="O96" s="7"/>
      <c r="P96" s="28" t="s">
        <v>203</v>
      </c>
    </row>
    <row r="97" spans="1:16" x14ac:dyDescent="0.2">
      <c r="A97" s="230"/>
      <c r="B97" s="6">
        <v>5</v>
      </c>
      <c r="C97" s="6" t="s">
        <v>9</v>
      </c>
      <c r="D97" s="6" t="s">
        <v>10</v>
      </c>
      <c r="E97" s="6" t="s">
        <v>10</v>
      </c>
      <c r="F97" s="6" t="s">
        <v>17</v>
      </c>
      <c r="G97" s="6" t="s">
        <v>204</v>
      </c>
      <c r="H97" s="6">
        <v>1</v>
      </c>
      <c r="I97" s="8">
        <v>88873236</v>
      </c>
      <c r="J97" s="10" t="s">
        <v>2408</v>
      </c>
      <c r="K97" s="7"/>
      <c r="L97" s="7"/>
      <c r="M97" s="7"/>
      <c r="N97" s="7"/>
      <c r="O97" s="7"/>
      <c r="P97" s="28" t="s">
        <v>200</v>
      </c>
    </row>
    <row r="98" spans="1:16" x14ac:dyDescent="0.2">
      <c r="A98" s="230"/>
      <c r="B98" s="6">
        <v>6</v>
      </c>
      <c r="C98" s="6" t="s">
        <v>9</v>
      </c>
      <c r="D98" s="6" t="s">
        <v>10</v>
      </c>
      <c r="E98" s="6" t="s">
        <v>10</v>
      </c>
      <c r="F98" s="6" t="s">
        <v>11</v>
      </c>
      <c r="G98" s="6" t="s">
        <v>205</v>
      </c>
      <c r="H98" s="6"/>
      <c r="I98" s="8">
        <v>88873236</v>
      </c>
      <c r="J98" s="10" t="s">
        <v>2408</v>
      </c>
      <c r="K98" s="7"/>
      <c r="L98" s="7"/>
      <c r="M98" s="7"/>
      <c r="N98" s="7"/>
      <c r="O98" s="7"/>
      <c r="P98" s="28" t="s">
        <v>200</v>
      </c>
    </row>
    <row r="99" spans="1:16" ht="19.5" thickBot="1" x14ac:dyDescent="0.25">
      <c r="A99" s="231"/>
      <c r="B99" s="29">
        <v>7</v>
      </c>
      <c r="C99" s="29" t="s">
        <v>9</v>
      </c>
      <c r="D99" s="29" t="s">
        <v>10</v>
      </c>
      <c r="E99" s="29" t="s">
        <v>10</v>
      </c>
      <c r="F99" s="29" t="s">
        <v>11</v>
      </c>
      <c r="G99" s="29" t="s">
        <v>206</v>
      </c>
      <c r="H99" s="29"/>
      <c r="I99" s="30">
        <v>88873236</v>
      </c>
      <c r="J99" s="32" t="s">
        <v>2408</v>
      </c>
      <c r="K99" s="31"/>
      <c r="L99" s="31"/>
      <c r="M99" s="31"/>
      <c r="N99" s="31"/>
      <c r="O99" s="31"/>
      <c r="P99" s="33" t="s">
        <v>200</v>
      </c>
    </row>
    <row r="100" spans="1:16" x14ac:dyDescent="0.2">
      <c r="A100" s="229" t="s">
        <v>2309</v>
      </c>
      <c r="B100" s="23">
        <v>1</v>
      </c>
      <c r="C100" s="23" t="s">
        <v>9</v>
      </c>
      <c r="D100" s="23" t="s">
        <v>87</v>
      </c>
      <c r="E100" s="23" t="s">
        <v>209</v>
      </c>
      <c r="F100" s="23" t="s">
        <v>17</v>
      </c>
      <c r="G100" s="23" t="s">
        <v>210</v>
      </c>
      <c r="H100" s="23">
        <v>2</v>
      </c>
      <c r="I100" s="24">
        <v>4115427693</v>
      </c>
      <c r="J100" s="26"/>
      <c r="K100" s="26"/>
      <c r="L100" s="26"/>
      <c r="M100" s="26"/>
      <c r="N100" s="26"/>
      <c r="O100" s="25" t="s">
        <v>2408</v>
      </c>
      <c r="P100" s="27" t="s">
        <v>211</v>
      </c>
    </row>
    <row r="101" spans="1:16" x14ac:dyDescent="0.2">
      <c r="A101" s="230"/>
      <c r="B101" s="6">
        <v>2</v>
      </c>
      <c r="C101" s="6" t="s">
        <v>9</v>
      </c>
      <c r="D101" s="6" t="s">
        <v>16</v>
      </c>
      <c r="E101" s="6" t="s">
        <v>16</v>
      </c>
      <c r="F101" s="6" t="s">
        <v>11</v>
      </c>
      <c r="G101" s="6" t="s">
        <v>212</v>
      </c>
      <c r="H101" s="6">
        <v>3</v>
      </c>
      <c r="I101" s="8">
        <v>2414263934</v>
      </c>
      <c r="J101" s="7"/>
      <c r="K101" s="7"/>
      <c r="L101" s="7"/>
      <c r="M101" s="7"/>
      <c r="N101" s="7"/>
      <c r="O101" s="10" t="s">
        <v>2408</v>
      </c>
      <c r="P101" s="28" t="s">
        <v>213</v>
      </c>
    </row>
    <row r="102" spans="1:16" x14ac:dyDescent="0.2">
      <c r="A102" s="230"/>
      <c r="B102" s="6">
        <v>3</v>
      </c>
      <c r="C102" s="6" t="s">
        <v>9</v>
      </c>
      <c r="D102" s="6" t="s">
        <v>10</v>
      </c>
      <c r="E102" s="6" t="s">
        <v>10</v>
      </c>
      <c r="F102" s="6" t="s">
        <v>38</v>
      </c>
      <c r="G102" s="6" t="s">
        <v>214</v>
      </c>
      <c r="H102" s="6">
        <v>2</v>
      </c>
      <c r="I102" s="8">
        <v>2166747767</v>
      </c>
      <c r="J102" s="7"/>
      <c r="K102" s="7"/>
      <c r="L102" s="7"/>
      <c r="M102" s="7"/>
      <c r="N102" s="7"/>
      <c r="O102" s="10" t="s">
        <v>2408</v>
      </c>
      <c r="P102" s="28" t="s">
        <v>215</v>
      </c>
    </row>
    <row r="103" spans="1:16" x14ac:dyDescent="0.2">
      <c r="A103" s="230"/>
      <c r="B103" s="6">
        <v>4</v>
      </c>
      <c r="C103" s="6" t="s">
        <v>9</v>
      </c>
      <c r="D103" s="6" t="s">
        <v>10</v>
      </c>
      <c r="E103" s="6" t="s">
        <v>10</v>
      </c>
      <c r="F103" s="6" t="s">
        <v>17</v>
      </c>
      <c r="G103" s="6" t="s">
        <v>216</v>
      </c>
      <c r="H103" s="6">
        <v>2</v>
      </c>
      <c r="I103" s="8">
        <v>2166726443</v>
      </c>
      <c r="J103" s="10" t="s">
        <v>2408</v>
      </c>
      <c r="K103" s="10" t="s">
        <v>2408</v>
      </c>
      <c r="L103" s="10" t="s">
        <v>2408</v>
      </c>
      <c r="M103" s="7"/>
      <c r="N103" s="7"/>
      <c r="O103" s="10" t="s">
        <v>2408</v>
      </c>
      <c r="P103" s="28" t="s">
        <v>215</v>
      </c>
    </row>
    <row r="104" spans="1:16" x14ac:dyDescent="0.2">
      <c r="A104" s="230"/>
      <c r="B104" s="6">
        <v>5</v>
      </c>
      <c r="C104" s="6" t="s">
        <v>9</v>
      </c>
      <c r="D104" s="6" t="s">
        <v>10</v>
      </c>
      <c r="E104" s="6" t="s">
        <v>10</v>
      </c>
      <c r="F104" s="6" t="s">
        <v>11</v>
      </c>
      <c r="G104" s="6" t="s">
        <v>217</v>
      </c>
      <c r="H104" s="6">
        <v>3</v>
      </c>
      <c r="I104" s="8">
        <v>2122147189</v>
      </c>
      <c r="J104" s="7"/>
      <c r="K104" s="7"/>
      <c r="L104" s="7"/>
      <c r="M104" s="7"/>
      <c r="N104" s="7"/>
      <c r="O104" s="10" t="s">
        <v>2408</v>
      </c>
      <c r="P104" s="28" t="s">
        <v>218</v>
      </c>
    </row>
    <row r="105" spans="1:16" x14ac:dyDescent="0.2">
      <c r="A105" s="230"/>
      <c r="B105" s="6">
        <v>6</v>
      </c>
      <c r="C105" s="6" t="s">
        <v>9</v>
      </c>
      <c r="D105" s="6" t="s">
        <v>104</v>
      </c>
      <c r="E105" s="6" t="s">
        <v>104</v>
      </c>
      <c r="F105" s="6" t="s">
        <v>11</v>
      </c>
      <c r="G105" s="6" t="s">
        <v>219</v>
      </c>
      <c r="H105" s="6">
        <v>2</v>
      </c>
      <c r="I105" s="8">
        <v>3536290114</v>
      </c>
      <c r="J105" s="10" t="s">
        <v>2408</v>
      </c>
      <c r="K105" s="7"/>
      <c r="L105" s="7"/>
      <c r="M105" s="7"/>
      <c r="N105" s="7"/>
      <c r="O105" s="7"/>
      <c r="P105" s="28" t="s">
        <v>220</v>
      </c>
    </row>
    <row r="106" spans="1:16" x14ac:dyDescent="0.2">
      <c r="A106" s="230"/>
      <c r="B106" s="6">
        <v>7</v>
      </c>
      <c r="C106" s="6" t="s">
        <v>9</v>
      </c>
      <c r="D106" s="6" t="s">
        <v>10</v>
      </c>
      <c r="E106" s="6" t="s">
        <v>10</v>
      </c>
      <c r="F106" s="6" t="s">
        <v>17</v>
      </c>
      <c r="G106" s="6" t="s">
        <v>221</v>
      </c>
      <c r="H106" s="6">
        <v>2</v>
      </c>
      <c r="I106" s="8">
        <v>2166747768</v>
      </c>
      <c r="J106" s="7"/>
      <c r="K106" s="7"/>
      <c r="L106" s="7"/>
      <c r="M106" s="7"/>
      <c r="N106" s="7"/>
      <c r="O106" s="7"/>
      <c r="P106" s="28" t="s">
        <v>215</v>
      </c>
    </row>
    <row r="107" spans="1:16" x14ac:dyDescent="0.2">
      <c r="A107" s="230"/>
      <c r="B107" s="6">
        <v>8</v>
      </c>
      <c r="C107" s="6" t="s">
        <v>9</v>
      </c>
      <c r="D107" s="6" t="s">
        <v>10</v>
      </c>
      <c r="E107" s="6" t="s">
        <v>10</v>
      </c>
      <c r="F107" s="6" t="s">
        <v>17</v>
      </c>
      <c r="G107" s="6" t="s">
        <v>222</v>
      </c>
      <c r="H107" s="6">
        <v>2</v>
      </c>
      <c r="I107" s="8">
        <v>66747768</v>
      </c>
      <c r="J107" s="10" t="s">
        <v>2408</v>
      </c>
      <c r="K107" s="10" t="s">
        <v>2408</v>
      </c>
      <c r="L107" s="10" t="s">
        <v>2408</v>
      </c>
      <c r="M107" s="7"/>
      <c r="N107" s="7"/>
      <c r="O107" s="7"/>
      <c r="P107" s="28" t="s">
        <v>215</v>
      </c>
    </row>
    <row r="108" spans="1:16" x14ac:dyDescent="0.2">
      <c r="A108" s="230"/>
      <c r="B108" s="6">
        <v>9</v>
      </c>
      <c r="C108" s="6" t="s">
        <v>9</v>
      </c>
      <c r="D108" s="6" t="s">
        <v>182</v>
      </c>
      <c r="E108" s="6" t="s">
        <v>182</v>
      </c>
      <c r="F108" s="6" t="s">
        <v>17</v>
      </c>
      <c r="G108" s="6" t="s">
        <v>223</v>
      </c>
      <c r="H108" s="6">
        <v>2</v>
      </c>
      <c r="I108" s="8">
        <v>8118351918</v>
      </c>
      <c r="J108" s="7"/>
      <c r="K108" s="7"/>
      <c r="L108" s="7"/>
      <c r="M108" s="7"/>
      <c r="N108" s="7"/>
      <c r="O108" s="10" t="s">
        <v>2408</v>
      </c>
      <c r="P108" s="28" t="s">
        <v>224</v>
      </c>
    </row>
    <row r="109" spans="1:16" x14ac:dyDescent="0.2">
      <c r="A109" s="230"/>
      <c r="B109" s="6">
        <v>10</v>
      </c>
      <c r="C109" s="6" t="s">
        <v>9</v>
      </c>
      <c r="D109" s="6" t="s">
        <v>135</v>
      </c>
      <c r="E109" s="6" t="s">
        <v>179</v>
      </c>
      <c r="F109" s="6" t="s">
        <v>14</v>
      </c>
      <c r="G109" s="6" t="s">
        <v>225</v>
      </c>
      <c r="H109" s="6">
        <v>2</v>
      </c>
      <c r="I109" s="8">
        <v>7644424459</v>
      </c>
      <c r="J109" s="7"/>
      <c r="K109" s="7"/>
      <c r="L109" s="7"/>
      <c r="M109" s="7"/>
      <c r="N109" s="7"/>
      <c r="O109" s="10" t="s">
        <v>2408</v>
      </c>
      <c r="P109" s="28" t="s">
        <v>226</v>
      </c>
    </row>
    <row r="110" spans="1:16" x14ac:dyDescent="0.2">
      <c r="A110" s="230"/>
      <c r="B110" s="6">
        <v>11</v>
      </c>
      <c r="C110" s="6" t="s">
        <v>9</v>
      </c>
      <c r="D110" s="6" t="s">
        <v>10</v>
      </c>
      <c r="E110" s="6" t="s">
        <v>10</v>
      </c>
      <c r="F110" s="6" t="s">
        <v>11</v>
      </c>
      <c r="G110" s="6" t="s">
        <v>227</v>
      </c>
      <c r="H110" s="6">
        <v>2</v>
      </c>
      <c r="I110" s="8">
        <v>2122144741</v>
      </c>
      <c r="J110" s="7"/>
      <c r="K110" s="7"/>
      <c r="L110" s="7"/>
      <c r="M110" s="7"/>
      <c r="N110" s="7"/>
      <c r="O110" s="10" t="s">
        <v>2408</v>
      </c>
      <c r="P110" s="28" t="s">
        <v>218</v>
      </c>
    </row>
    <row r="111" spans="1:16" x14ac:dyDescent="0.2">
      <c r="A111" s="230"/>
      <c r="B111" s="6">
        <v>12</v>
      </c>
      <c r="C111" s="6" t="s">
        <v>9</v>
      </c>
      <c r="D111" s="6"/>
      <c r="E111" s="6" t="s">
        <v>228</v>
      </c>
      <c r="F111" s="6" t="s">
        <v>17</v>
      </c>
      <c r="G111" s="6" t="s">
        <v>229</v>
      </c>
      <c r="H111" s="6">
        <v>2</v>
      </c>
      <c r="I111" s="8">
        <v>35266228216</v>
      </c>
      <c r="J111" s="7"/>
      <c r="K111" s="7"/>
      <c r="L111" s="7"/>
      <c r="M111" s="7"/>
      <c r="N111" s="7"/>
      <c r="O111" s="10" t="s">
        <v>2408</v>
      </c>
      <c r="P111" s="28" t="s">
        <v>230</v>
      </c>
    </row>
    <row r="112" spans="1:16" x14ac:dyDescent="0.2">
      <c r="A112" s="230"/>
      <c r="B112" s="6">
        <v>13</v>
      </c>
      <c r="C112" s="6" t="s">
        <v>9</v>
      </c>
      <c r="D112" s="6" t="s">
        <v>19</v>
      </c>
      <c r="E112" s="6" t="s">
        <v>27</v>
      </c>
      <c r="F112" s="6" t="s">
        <v>14</v>
      </c>
      <c r="G112" s="6" t="s">
        <v>231</v>
      </c>
      <c r="H112" s="6">
        <v>2</v>
      </c>
      <c r="I112" s="8">
        <v>5138406806</v>
      </c>
      <c r="J112" s="7"/>
      <c r="K112" s="7"/>
      <c r="L112" s="7"/>
      <c r="M112" s="7"/>
      <c r="N112" s="7"/>
      <c r="O112" s="10" t="s">
        <v>2408</v>
      </c>
      <c r="P112" s="28" t="s">
        <v>232</v>
      </c>
    </row>
    <row r="113" spans="1:16" x14ac:dyDescent="0.2">
      <c r="A113" s="230"/>
      <c r="B113" s="6">
        <v>14</v>
      </c>
      <c r="C113" s="6" t="s">
        <v>9</v>
      </c>
      <c r="D113" s="6" t="s">
        <v>41</v>
      </c>
      <c r="E113" s="6" t="s">
        <v>42</v>
      </c>
      <c r="F113" s="6" t="s">
        <v>17</v>
      </c>
      <c r="G113" s="6" t="s">
        <v>233</v>
      </c>
      <c r="H113" s="6">
        <v>2</v>
      </c>
      <c r="I113" s="8">
        <v>2632704609</v>
      </c>
      <c r="J113" s="7"/>
      <c r="K113" s="7"/>
      <c r="L113" s="7"/>
      <c r="M113" s="7"/>
      <c r="N113" s="7"/>
      <c r="O113" s="10" t="s">
        <v>2408</v>
      </c>
      <c r="P113" s="28" t="s">
        <v>234</v>
      </c>
    </row>
    <row r="114" spans="1:16" ht="19.5" thickBot="1" x14ac:dyDescent="0.25">
      <c r="A114" s="231"/>
      <c r="B114" s="29">
        <v>15</v>
      </c>
      <c r="C114" s="29" t="s">
        <v>9</v>
      </c>
      <c r="D114" s="29" t="s">
        <v>104</v>
      </c>
      <c r="E114" s="29" t="s">
        <v>235</v>
      </c>
      <c r="F114" s="29" t="s">
        <v>50</v>
      </c>
      <c r="G114" s="29" t="s">
        <v>236</v>
      </c>
      <c r="H114" s="29">
        <v>1</v>
      </c>
      <c r="I114" s="30">
        <v>32829050</v>
      </c>
      <c r="J114" s="32" t="s">
        <v>2408</v>
      </c>
      <c r="K114" s="31"/>
      <c r="L114" s="31"/>
      <c r="M114" s="31"/>
      <c r="N114" s="31"/>
      <c r="O114" s="32" t="s">
        <v>2408</v>
      </c>
      <c r="P114" s="33" t="s">
        <v>237</v>
      </c>
    </row>
    <row r="115" spans="1:16" x14ac:dyDescent="0.2">
      <c r="A115" s="229" t="s">
        <v>2310</v>
      </c>
      <c r="B115" s="23">
        <v>1</v>
      </c>
      <c r="C115" s="23" t="s">
        <v>9</v>
      </c>
      <c r="D115" s="23" t="s">
        <v>41</v>
      </c>
      <c r="E115" s="23" t="s">
        <v>42</v>
      </c>
      <c r="F115" s="23" t="s">
        <v>14</v>
      </c>
      <c r="G115" s="23" t="s">
        <v>2709</v>
      </c>
      <c r="H115" s="23">
        <v>3</v>
      </c>
      <c r="I115" s="24">
        <v>2632770078</v>
      </c>
      <c r="J115" s="25" t="s">
        <v>2408</v>
      </c>
      <c r="K115" s="26"/>
      <c r="L115" s="26"/>
      <c r="M115" s="26"/>
      <c r="N115" s="26"/>
      <c r="O115" s="26"/>
      <c r="P115" s="27" t="s">
        <v>240</v>
      </c>
    </row>
    <row r="116" spans="1:16" x14ac:dyDescent="0.2">
      <c r="A116" s="230"/>
      <c r="B116" s="6">
        <v>2</v>
      </c>
      <c r="C116" s="6" t="s">
        <v>9</v>
      </c>
      <c r="D116" s="6" t="s">
        <v>241</v>
      </c>
      <c r="E116" s="6" t="s">
        <v>242</v>
      </c>
      <c r="F116" s="6" t="s">
        <v>14</v>
      </c>
      <c r="G116" s="6" t="s">
        <v>2482</v>
      </c>
      <c r="H116" s="6">
        <v>2</v>
      </c>
      <c r="I116" s="8">
        <v>4413477192</v>
      </c>
      <c r="J116" s="10" t="s">
        <v>2408</v>
      </c>
      <c r="K116" s="7"/>
      <c r="L116" s="7"/>
      <c r="M116" s="7"/>
      <c r="N116" s="7"/>
      <c r="O116" s="7"/>
      <c r="P116" s="28" t="s">
        <v>243</v>
      </c>
    </row>
    <row r="117" spans="1:16" x14ac:dyDescent="0.2">
      <c r="A117" s="230"/>
      <c r="B117" s="6">
        <v>3</v>
      </c>
      <c r="C117" s="6" t="s">
        <v>9</v>
      </c>
      <c r="D117" s="6" t="s">
        <v>125</v>
      </c>
      <c r="E117" s="6" t="s">
        <v>169</v>
      </c>
      <c r="F117" s="6" t="s">
        <v>50</v>
      </c>
      <c r="G117" s="6" t="s">
        <v>2710</v>
      </c>
      <c r="H117" s="6">
        <v>1</v>
      </c>
      <c r="I117" s="8">
        <v>1317225547</v>
      </c>
      <c r="J117" s="10" t="s">
        <v>2408</v>
      </c>
      <c r="K117" s="7"/>
      <c r="L117" s="7"/>
      <c r="M117" s="7"/>
      <c r="N117" s="7"/>
      <c r="O117" s="7"/>
      <c r="P117" s="28" t="s">
        <v>244</v>
      </c>
    </row>
    <row r="118" spans="1:16" x14ac:dyDescent="0.2">
      <c r="A118" s="230"/>
      <c r="B118" s="6">
        <v>4</v>
      </c>
      <c r="C118" s="6" t="s">
        <v>9</v>
      </c>
      <c r="D118" s="6" t="s">
        <v>10</v>
      </c>
      <c r="E118" s="6" t="s">
        <v>10</v>
      </c>
      <c r="F118" s="6" t="s">
        <v>11</v>
      </c>
      <c r="G118" s="6" t="s">
        <v>2711</v>
      </c>
      <c r="H118" s="6">
        <v>4</v>
      </c>
      <c r="I118" s="8">
        <v>33920377</v>
      </c>
      <c r="J118" s="10" t="s">
        <v>2408</v>
      </c>
      <c r="K118" s="7"/>
      <c r="L118" s="7"/>
      <c r="M118" s="7"/>
      <c r="N118" s="7"/>
      <c r="O118" s="7"/>
      <c r="P118" s="28" t="s">
        <v>245</v>
      </c>
    </row>
    <row r="119" spans="1:16" x14ac:dyDescent="0.2">
      <c r="A119" s="230"/>
      <c r="B119" s="6">
        <v>5</v>
      </c>
      <c r="C119" s="6" t="s">
        <v>9</v>
      </c>
      <c r="D119" s="6" t="s">
        <v>10</v>
      </c>
      <c r="E119" s="6" t="s">
        <v>10</v>
      </c>
      <c r="F119" s="6" t="s">
        <v>11</v>
      </c>
      <c r="G119" s="6" t="s">
        <v>3006</v>
      </c>
      <c r="H119" s="6">
        <v>22</v>
      </c>
      <c r="I119" s="8">
        <v>66740877</v>
      </c>
      <c r="J119" s="10" t="s">
        <v>2408</v>
      </c>
      <c r="K119" s="7"/>
      <c r="L119" s="7"/>
      <c r="M119" s="7"/>
      <c r="N119" s="7"/>
      <c r="O119" s="7"/>
      <c r="P119" s="28" t="s">
        <v>246</v>
      </c>
    </row>
    <row r="120" spans="1:16" ht="19.5" thickBot="1" x14ac:dyDescent="0.25">
      <c r="A120" s="231"/>
      <c r="B120" s="29">
        <v>6</v>
      </c>
      <c r="C120" s="29" t="s">
        <v>9</v>
      </c>
      <c r="D120" s="29" t="s">
        <v>10</v>
      </c>
      <c r="E120" s="29" t="s">
        <v>10</v>
      </c>
      <c r="F120" s="29" t="s">
        <v>38</v>
      </c>
      <c r="G120" s="29" t="s">
        <v>2461</v>
      </c>
      <c r="H120" s="29">
        <v>1</v>
      </c>
      <c r="I120" s="30">
        <v>66717302</v>
      </c>
      <c r="J120" s="32" t="s">
        <v>2408</v>
      </c>
      <c r="K120" s="31"/>
      <c r="L120" s="31"/>
      <c r="M120" s="31"/>
      <c r="N120" s="31"/>
      <c r="O120" s="31"/>
      <c r="P120" s="33" t="s">
        <v>247</v>
      </c>
    </row>
    <row r="121" spans="1:16" x14ac:dyDescent="0.2">
      <c r="A121" s="230" t="s">
        <v>2311</v>
      </c>
      <c r="B121" s="19">
        <v>1</v>
      </c>
      <c r="C121" s="19" t="s">
        <v>9</v>
      </c>
      <c r="D121" s="6" t="s">
        <v>10</v>
      </c>
      <c r="E121" s="19" t="s">
        <v>10</v>
      </c>
      <c r="F121" s="19" t="s">
        <v>11</v>
      </c>
      <c r="G121" s="19" t="s">
        <v>250</v>
      </c>
      <c r="H121" s="19">
        <v>15</v>
      </c>
      <c r="I121" s="20">
        <v>85510</v>
      </c>
      <c r="J121" s="22"/>
      <c r="K121" s="22"/>
      <c r="L121" s="22"/>
      <c r="M121" s="22"/>
      <c r="N121" s="22"/>
      <c r="O121" s="22"/>
      <c r="P121" s="35" t="s">
        <v>251</v>
      </c>
    </row>
    <row r="122" spans="1:16" x14ac:dyDescent="0.2">
      <c r="A122" s="230"/>
      <c r="B122" s="6">
        <v>2</v>
      </c>
      <c r="C122" s="6" t="s">
        <v>9</v>
      </c>
      <c r="D122" s="6" t="s">
        <v>135</v>
      </c>
      <c r="E122" s="6" t="s">
        <v>179</v>
      </c>
      <c r="F122" s="6" t="s">
        <v>38</v>
      </c>
      <c r="G122" s="6" t="s">
        <v>253</v>
      </c>
      <c r="H122" s="6">
        <v>2</v>
      </c>
      <c r="I122" s="8" t="s">
        <v>254</v>
      </c>
      <c r="J122" s="10" t="s">
        <v>2408</v>
      </c>
      <c r="K122" s="7"/>
      <c r="L122" s="7"/>
      <c r="M122" s="7"/>
      <c r="N122" s="10" t="s">
        <v>2408</v>
      </c>
      <c r="O122" s="10" t="s">
        <v>2408</v>
      </c>
      <c r="P122" s="28" t="s">
        <v>255</v>
      </c>
    </row>
    <row r="123" spans="1:16" x14ac:dyDescent="0.2">
      <c r="A123" s="230"/>
      <c r="B123" s="6">
        <v>3</v>
      </c>
      <c r="C123" s="6" t="s">
        <v>9</v>
      </c>
      <c r="D123" s="6" t="s">
        <v>241</v>
      </c>
      <c r="E123" s="6" t="s">
        <v>242</v>
      </c>
      <c r="F123" s="6" t="s">
        <v>38</v>
      </c>
      <c r="G123" s="6" t="s">
        <v>256</v>
      </c>
      <c r="H123" s="6">
        <v>2</v>
      </c>
      <c r="I123" s="8" t="s">
        <v>257</v>
      </c>
      <c r="J123" s="10" t="s">
        <v>2408</v>
      </c>
      <c r="K123" s="7"/>
      <c r="L123" s="7"/>
      <c r="M123" s="7"/>
      <c r="N123" s="10" t="s">
        <v>2408</v>
      </c>
      <c r="O123" s="10" t="s">
        <v>2408</v>
      </c>
      <c r="P123" s="28" t="s">
        <v>258</v>
      </c>
    </row>
    <row r="124" spans="1:16" x14ac:dyDescent="0.2">
      <c r="A124" s="230"/>
      <c r="B124" s="6">
        <v>4</v>
      </c>
      <c r="C124" s="6" t="s">
        <v>9</v>
      </c>
      <c r="D124" s="6" t="s">
        <v>10</v>
      </c>
      <c r="E124" s="6" t="s">
        <v>10</v>
      </c>
      <c r="F124" s="6" t="s">
        <v>38</v>
      </c>
      <c r="G124" s="6" t="s">
        <v>259</v>
      </c>
      <c r="H124" s="6">
        <v>2</v>
      </c>
      <c r="I124" s="8" t="s">
        <v>260</v>
      </c>
      <c r="J124" s="10" t="s">
        <v>2408</v>
      </c>
      <c r="K124" s="7"/>
      <c r="L124" s="7"/>
      <c r="M124" s="7"/>
      <c r="N124" s="10" t="s">
        <v>2408</v>
      </c>
      <c r="O124" s="10" t="s">
        <v>2408</v>
      </c>
      <c r="P124" s="28" t="s">
        <v>261</v>
      </c>
    </row>
    <row r="125" spans="1:16" x14ac:dyDescent="0.2">
      <c r="A125" s="230"/>
      <c r="B125" s="6">
        <v>5</v>
      </c>
      <c r="C125" s="6" t="s">
        <v>9</v>
      </c>
      <c r="D125" s="6" t="s">
        <v>10</v>
      </c>
      <c r="E125" s="6" t="s">
        <v>10</v>
      </c>
      <c r="F125" s="6" t="s">
        <v>11</v>
      </c>
      <c r="G125" s="6" t="s">
        <v>262</v>
      </c>
      <c r="H125" s="6">
        <v>4</v>
      </c>
      <c r="I125" s="8">
        <v>85510</v>
      </c>
      <c r="J125" s="7"/>
      <c r="K125" s="10" t="s">
        <v>2408</v>
      </c>
      <c r="L125" s="10" t="s">
        <v>2408</v>
      </c>
      <c r="M125" s="10" t="s">
        <v>2408</v>
      </c>
      <c r="N125" s="7"/>
      <c r="O125" s="7"/>
      <c r="P125" s="28" t="s">
        <v>263</v>
      </c>
    </row>
    <row r="126" spans="1:16" ht="19.5" thickBot="1" x14ac:dyDescent="0.25">
      <c r="A126" s="231"/>
      <c r="B126" s="29">
        <v>6</v>
      </c>
      <c r="C126" s="29" t="s">
        <v>9</v>
      </c>
      <c r="D126" s="29" t="s">
        <v>10</v>
      </c>
      <c r="E126" s="29" t="s">
        <v>10</v>
      </c>
      <c r="F126" s="29" t="s">
        <v>11</v>
      </c>
      <c r="G126" s="29" t="s">
        <v>264</v>
      </c>
      <c r="H126" s="29">
        <v>3</v>
      </c>
      <c r="I126" s="30">
        <v>85510</v>
      </c>
      <c r="J126" s="31"/>
      <c r="K126" s="32" t="s">
        <v>2408</v>
      </c>
      <c r="L126" s="32" t="s">
        <v>2408</v>
      </c>
      <c r="M126" s="32" t="s">
        <v>2408</v>
      </c>
      <c r="N126" s="31"/>
      <c r="O126" s="31"/>
      <c r="P126" s="33" t="s">
        <v>263</v>
      </c>
    </row>
    <row r="127" spans="1:16" x14ac:dyDescent="0.2">
      <c r="A127" s="229" t="s">
        <v>2312</v>
      </c>
      <c r="B127" s="23">
        <v>1</v>
      </c>
      <c r="C127" s="23" t="s">
        <v>9</v>
      </c>
      <c r="D127" s="23" t="s">
        <v>10</v>
      </c>
      <c r="E127" s="23" t="s">
        <v>10</v>
      </c>
      <c r="F127" s="23" t="s">
        <v>50</v>
      </c>
      <c r="G127" s="23" t="s">
        <v>267</v>
      </c>
      <c r="H127" s="23">
        <v>13</v>
      </c>
      <c r="I127" s="24" t="s">
        <v>268</v>
      </c>
      <c r="J127" s="25" t="s">
        <v>2408</v>
      </c>
      <c r="K127" s="26"/>
      <c r="L127" s="26"/>
      <c r="M127" s="26"/>
      <c r="N127" s="26"/>
      <c r="O127" s="26"/>
      <c r="P127" s="27" t="s">
        <v>269</v>
      </c>
    </row>
    <row r="128" spans="1:16" x14ac:dyDescent="0.2">
      <c r="A128" s="230"/>
      <c r="B128" s="6">
        <v>2</v>
      </c>
      <c r="C128" s="6" t="s">
        <v>9</v>
      </c>
      <c r="D128" s="6" t="s">
        <v>10</v>
      </c>
      <c r="E128" s="6" t="s">
        <v>10</v>
      </c>
      <c r="F128" s="6" t="s">
        <v>38</v>
      </c>
      <c r="G128" s="6" t="s">
        <v>270</v>
      </c>
      <c r="H128" s="6">
        <v>1</v>
      </c>
      <c r="I128" s="8">
        <v>66711031</v>
      </c>
      <c r="J128" s="10" t="s">
        <v>2408</v>
      </c>
      <c r="K128" s="7"/>
      <c r="L128" s="7"/>
      <c r="M128" s="7"/>
      <c r="N128" s="7"/>
      <c r="O128" s="7"/>
      <c r="P128" s="28" t="s">
        <v>271</v>
      </c>
    </row>
    <row r="129" spans="1:16" x14ac:dyDescent="0.2">
      <c r="A129" s="230"/>
      <c r="B129" s="6">
        <v>3</v>
      </c>
      <c r="C129" s="6" t="s">
        <v>9</v>
      </c>
      <c r="D129" s="6" t="s">
        <v>10</v>
      </c>
      <c r="E129" s="6" t="s">
        <v>99</v>
      </c>
      <c r="F129" s="6" t="s">
        <v>17</v>
      </c>
      <c r="G129" s="6" t="s">
        <v>272</v>
      </c>
      <c r="H129" s="6">
        <v>2</v>
      </c>
      <c r="I129" s="8">
        <v>2833357280</v>
      </c>
      <c r="J129" s="10" t="s">
        <v>2408</v>
      </c>
      <c r="K129" s="7"/>
      <c r="L129" s="7"/>
      <c r="M129" s="7"/>
      <c r="N129" s="7"/>
      <c r="O129" s="7"/>
      <c r="P129" s="28" t="s">
        <v>273</v>
      </c>
    </row>
    <row r="130" spans="1:16" ht="19.5" thickBot="1" x14ac:dyDescent="0.25">
      <c r="A130" s="231"/>
      <c r="B130" s="29">
        <v>4</v>
      </c>
      <c r="C130" s="29" t="s">
        <v>9</v>
      </c>
      <c r="D130" s="29" t="s">
        <v>141</v>
      </c>
      <c r="E130" s="29" t="s">
        <v>141</v>
      </c>
      <c r="F130" s="29" t="s">
        <v>38</v>
      </c>
      <c r="G130" s="29" t="s">
        <v>274</v>
      </c>
      <c r="H130" s="29">
        <v>2</v>
      </c>
      <c r="I130" s="30">
        <v>8338213735</v>
      </c>
      <c r="J130" s="32" t="s">
        <v>2408</v>
      </c>
      <c r="K130" s="31"/>
      <c r="L130" s="31"/>
      <c r="M130" s="31"/>
      <c r="N130" s="31"/>
      <c r="O130" s="31"/>
      <c r="P130" s="33" t="s">
        <v>275</v>
      </c>
    </row>
    <row r="131" spans="1:16" x14ac:dyDescent="0.2">
      <c r="A131" s="229" t="s">
        <v>2313</v>
      </c>
      <c r="B131" s="23">
        <v>1</v>
      </c>
      <c r="C131" s="23" t="s">
        <v>9</v>
      </c>
      <c r="D131" s="23" t="s">
        <v>41</v>
      </c>
      <c r="E131" s="23" t="s">
        <v>42</v>
      </c>
      <c r="F131" s="23" t="s">
        <v>14</v>
      </c>
      <c r="G131" s="23" t="s">
        <v>2709</v>
      </c>
      <c r="H131" s="23">
        <v>3</v>
      </c>
      <c r="I131" s="24">
        <v>2632770078</v>
      </c>
      <c r="J131" s="25" t="s">
        <v>2408</v>
      </c>
      <c r="K131" s="26"/>
      <c r="L131" s="26"/>
      <c r="M131" s="26"/>
      <c r="N131" s="26"/>
      <c r="O131" s="26"/>
      <c r="P131" s="27" t="s">
        <v>240</v>
      </c>
    </row>
    <row r="132" spans="1:16" x14ac:dyDescent="0.2">
      <c r="A132" s="230"/>
      <c r="B132" s="6">
        <v>2</v>
      </c>
      <c r="C132" s="6" t="s">
        <v>9</v>
      </c>
      <c r="D132" s="6" t="s">
        <v>241</v>
      </c>
      <c r="E132" s="6" t="s">
        <v>242</v>
      </c>
      <c r="F132" s="6" t="s">
        <v>14</v>
      </c>
      <c r="G132" s="6" t="s">
        <v>2482</v>
      </c>
      <c r="H132" s="6">
        <v>2</v>
      </c>
      <c r="I132" s="8">
        <v>4413477192</v>
      </c>
      <c r="J132" s="10" t="s">
        <v>2408</v>
      </c>
      <c r="K132" s="7"/>
      <c r="L132" s="7"/>
      <c r="M132" s="7"/>
      <c r="N132" s="7"/>
      <c r="O132" s="7"/>
      <c r="P132" s="28" t="s">
        <v>243</v>
      </c>
    </row>
    <row r="133" spans="1:16" x14ac:dyDescent="0.2">
      <c r="A133" s="230"/>
      <c r="B133" s="6">
        <v>3</v>
      </c>
      <c r="C133" s="6" t="s">
        <v>9</v>
      </c>
      <c r="D133" s="6" t="s">
        <v>125</v>
      </c>
      <c r="E133" s="6" t="s">
        <v>169</v>
      </c>
      <c r="F133" s="6" t="s">
        <v>50</v>
      </c>
      <c r="G133" s="6" t="s">
        <v>2710</v>
      </c>
      <c r="H133" s="6">
        <v>1</v>
      </c>
      <c r="I133" s="8">
        <v>1317225547</v>
      </c>
      <c r="J133" s="10" t="s">
        <v>2408</v>
      </c>
      <c r="K133" s="7"/>
      <c r="L133" s="7"/>
      <c r="M133" s="7"/>
      <c r="N133" s="7"/>
      <c r="O133" s="7"/>
      <c r="P133" s="28" t="s">
        <v>244</v>
      </c>
    </row>
    <row r="134" spans="1:16" x14ac:dyDescent="0.2">
      <c r="A134" s="230"/>
      <c r="B134" s="6">
        <v>4</v>
      </c>
      <c r="C134" s="6" t="s">
        <v>9</v>
      </c>
      <c r="D134" s="6" t="s">
        <v>10</v>
      </c>
      <c r="E134" s="6" t="s">
        <v>10</v>
      </c>
      <c r="F134" s="6" t="s">
        <v>11</v>
      </c>
      <c r="G134" s="6" t="s">
        <v>2711</v>
      </c>
      <c r="H134" s="6">
        <v>4</v>
      </c>
      <c r="I134" s="8">
        <v>33920377</v>
      </c>
      <c r="J134" s="10" t="s">
        <v>2408</v>
      </c>
      <c r="K134" s="7"/>
      <c r="L134" s="7"/>
      <c r="M134" s="7"/>
      <c r="N134" s="7"/>
      <c r="O134" s="7"/>
      <c r="P134" s="28" t="s">
        <v>245</v>
      </c>
    </row>
    <row r="135" spans="1:16" x14ac:dyDescent="0.2">
      <c r="A135" s="230"/>
      <c r="B135" s="6">
        <v>5</v>
      </c>
      <c r="C135" s="6" t="s">
        <v>9</v>
      </c>
      <c r="D135" s="6" t="s">
        <v>10</v>
      </c>
      <c r="E135" s="6" t="s">
        <v>10</v>
      </c>
      <c r="F135" s="6" t="s">
        <v>11</v>
      </c>
      <c r="G135" s="6" t="s">
        <v>3006</v>
      </c>
      <c r="H135" s="6">
        <v>22</v>
      </c>
      <c r="I135" s="8">
        <v>66740877</v>
      </c>
      <c r="J135" s="10" t="s">
        <v>2408</v>
      </c>
      <c r="K135" s="7"/>
      <c r="L135" s="7"/>
      <c r="M135" s="7"/>
      <c r="N135" s="7"/>
      <c r="O135" s="7"/>
      <c r="P135" s="28" t="s">
        <v>246</v>
      </c>
    </row>
    <row r="136" spans="1:16" ht="19.5" thickBot="1" x14ac:dyDescent="0.25">
      <c r="A136" s="230"/>
      <c r="B136" s="15">
        <v>6</v>
      </c>
      <c r="C136" s="15" t="s">
        <v>9</v>
      </c>
      <c r="D136" s="15" t="s">
        <v>10</v>
      </c>
      <c r="E136" s="15" t="s">
        <v>10</v>
      </c>
      <c r="F136" s="15" t="s">
        <v>38</v>
      </c>
      <c r="G136" s="15" t="s">
        <v>2461</v>
      </c>
      <c r="H136" s="15">
        <v>1</v>
      </c>
      <c r="I136" s="16">
        <v>66717302</v>
      </c>
      <c r="J136" s="17" t="s">
        <v>2408</v>
      </c>
      <c r="K136" s="18"/>
      <c r="L136" s="18"/>
      <c r="M136" s="18"/>
      <c r="N136" s="18"/>
      <c r="O136" s="18"/>
      <c r="P136" s="34" t="s">
        <v>247</v>
      </c>
    </row>
    <row r="137" spans="1:16" x14ac:dyDescent="0.2">
      <c r="A137" s="229" t="s">
        <v>2314</v>
      </c>
      <c r="B137" s="23">
        <v>1</v>
      </c>
      <c r="C137" s="23" t="s">
        <v>9</v>
      </c>
      <c r="D137" s="23" t="s">
        <v>25</v>
      </c>
      <c r="E137" s="23" t="s">
        <v>25</v>
      </c>
      <c r="F137" s="23" t="s">
        <v>38</v>
      </c>
      <c r="G137" s="23" t="s">
        <v>280</v>
      </c>
      <c r="H137" s="23">
        <v>3</v>
      </c>
      <c r="I137" s="24">
        <v>3136204270</v>
      </c>
      <c r="J137" s="25" t="s">
        <v>2408</v>
      </c>
      <c r="K137" s="26"/>
      <c r="L137" s="26"/>
      <c r="M137" s="26"/>
      <c r="N137" s="26"/>
      <c r="O137" s="26"/>
      <c r="P137" s="27" t="s">
        <v>281</v>
      </c>
    </row>
    <row r="138" spans="1:16" x14ac:dyDescent="0.2">
      <c r="A138" s="230"/>
      <c r="B138" s="6">
        <v>2</v>
      </c>
      <c r="C138" s="6" t="s">
        <v>9</v>
      </c>
      <c r="D138" s="6" t="s">
        <v>282</v>
      </c>
      <c r="E138" s="6" t="s">
        <v>283</v>
      </c>
      <c r="F138" s="6" t="s">
        <v>11</v>
      </c>
      <c r="G138" s="6" t="s">
        <v>284</v>
      </c>
      <c r="H138" s="6">
        <v>3</v>
      </c>
      <c r="I138" s="8">
        <v>6622615533</v>
      </c>
      <c r="J138" s="10" t="s">
        <v>2408</v>
      </c>
      <c r="K138" s="7"/>
      <c r="L138" s="7"/>
      <c r="M138" s="7"/>
      <c r="N138" s="7"/>
      <c r="O138" s="7"/>
      <c r="P138" s="28" t="s">
        <v>285</v>
      </c>
    </row>
    <row r="139" spans="1:16" x14ac:dyDescent="0.2">
      <c r="A139" s="230"/>
      <c r="B139" s="6">
        <v>3</v>
      </c>
      <c r="C139" s="6" t="s">
        <v>9</v>
      </c>
      <c r="D139" s="6" t="s">
        <v>282</v>
      </c>
      <c r="E139" s="6" t="s">
        <v>286</v>
      </c>
      <c r="F139" s="6" t="s">
        <v>17</v>
      </c>
      <c r="G139" s="6" t="s">
        <v>287</v>
      </c>
      <c r="H139" s="6">
        <v>3</v>
      </c>
      <c r="I139" s="8">
        <v>6612250814</v>
      </c>
      <c r="J139" s="10" t="s">
        <v>2408</v>
      </c>
      <c r="K139" s="7"/>
      <c r="L139" s="7"/>
      <c r="M139" s="7"/>
      <c r="N139" s="7"/>
      <c r="O139" s="7"/>
      <c r="P139" s="28" t="s">
        <v>288</v>
      </c>
    </row>
    <row r="140" spans="1:16" x14ac:dyDescent="0.2">
      <c r="A140" s="230"/>
      <c r="B140" s="6">
        <v>4</v>
      </c>
      <c r="C140" s="6" t="s">
        <v>9</v>
      </c>
      <c r="D140" s="6" t="s">
        <v>282</v>
      </c>
      <c r="E140" s="6" t="s">
        <v>289</v>
      </c>
      <c r="F140" s="6" t="s">
        <v>11</v>
      </c>
      <c r="G140" s="6" t="s">
        <v>290</v>
      </c>
      <c r="H140" s="6">
        <v>3</v>
      </c>
      <c r="I140" s="8">
        <v>6654217472</v>
      </c>
      <c r="J140" s="10" t="s">
        <v>2408</v>
      </c>
      <c r="K140" s="7"/>
      <c r="L140" s="7"/>
      <c r="M140" s="7"/>
      <c r="N140" s="7"/>
      <c r="O140" s="7"/>
      <c r="P140" s="28" t="s">
        <v>291</v>
      </c>
    </row>
    <row r="141" spans="1:16" x14ac:dyDescent="0.2">
      <c r="A141" s="230"/>
      <c r="B141" s="6">
        <v>5</v>
      </c>
      <c r="C141" s="6" t="s">
        <v>9</v>
      </c>
      <c r="D141" s="6" t="s">
        <v>125</v>
      </c>
      <c r="E141" s="6" t="s">
        <v>169</v>
      </c>
      <c r="F141" s="6" t="s">
        <v>17</v>
      </c>
      <c r="G141" s="6" t="s">
        <v>292</v>
      </c>
      <c r="H141" s="6">
        <v>2</v>
      </c>
      <c r="I141" s="8">
        <v>1312263100</v>
      </c>
      <c r="J141" s="10" t="s">
        <v>2408</v>
      </c>
      <c r="K141" s="7"/>
      <c r="L141" s="7"/>
      <c r="M141" s="7"/>
      <c r="N141" s="7"/>
      <c r="O141" s="7"/>
      <c r="P141" s="28" t="s">
        <v>293</v>
      </c>
    </row>
    <row r="142" spans="1:16" x14ac:dyDescent="0.2">
      <c r="A142" s="230"/>
      <c r="B142" s="6">
        <v>6</v>
      </c>
      <c r="C142" s="6" t="s">
        <v>9</v>
      </c>
      <c r="D142" s="6" t="s">
        <v>29</v>
      </c>
      <c r="E142" s="6" t="s">
        <v>30</v>
      </c>
      <c r="F142" s="6" t="s">
        <v>11</v>
      </c>
      <c r="G142" s="6" t="s">
        <v>294</v>
      </c>
      <c r="H142" s="6">
        <v>2</v>
      </c>
      <c r="I142" s="8">
        <v>7112343871</v>
      </c>
      <c r="J142" s="10" t="s">
        <v>2408</v>
      </c>
      <c r="K142" s="7"/>
      <c r="L142" s="7"/>
      <c r="M142" s="7"/>
      <c r="N142" s="7"/>
      <c r="O142" s="7"/>
      <c r="P142" s="28" t="s">
        <v>295</v>
      </c>
    </row>
    <row r="143" spans="1:16" x14ac:dyDescent="0.2">
      <c r="A143" s="230"/>
      <c r="B143" s="6">
        <v>7</v>
      </c>
      <c r="C143" s="6" t="s">
        <v>9</v>
      </c>
      <c r="D143" s="6" t="s">
        <v>10</v>
      </c>
      <c r="E143" s="6" t="s">
        <v>10</v>
      </c>
      <c r="F143" s="6" t="s">
        <v>11</v>
      </c>
      <c r="G143" s="6" t="s">
        <v>296</v>
      </c>
      <c r="H143" s="6">
        <v>23</v>
      </c>
      <c r="I143" s="8">
        <v>2142179000</v>
      </c>
      <c r="J143" s="10" t="s">
        <v>2408</v>
      </c>
      <c r="K143" s="7"/>
      <c r="L143" s="7"/>
      <c r="M143" s="7"/>
      <c r="N143" s="7"/>
      <c r="O143" s="7"/>
      <c r="P143" s="28" t="s">
        <v>297</v>
      </c>
    </row>
    <row r="144" spans="1:16" x14ac:dyDescent="0.2">
      <c r="A144" s="230"/>
      <c r="B144" s="6">
        <v>8</v>
      </c>
      <c r="C144" s="6" t="s">
        <v>9</v>
      </c>
      <c r="D144" s="6" t="s">
        <v>135</v>
      </c>
      <c r="E144" s="6" t="s">
        <v>179</v>
      </c>
      <c r="F144" s="6" t="s">
        <v>38</v>
      </c>
      <c r="G144" s="6" t="s">
        <v>298</v>
      </c>
      <c r="H144" s="6">
        <v>1</v>
      </c>
      <c r="I144" s="8">
        <v>7644423885</v>
      </c>
      <c r="J144" s="7"/>
      <c r="K144" s="10" t="s">
        <v>2408</v>
      </c>
      <c r="L144" s="7"/>
      <c r="M144" s="7"/>
      <c r="N144" s="7"/>
      <c r="O144" s="7"/>
      <c r="P144" s="28" t="s">
        <v>299</v>
      </c>
    </row>
    <row r="145" spans="1:16" x14ac:dyDescent="0.2">
      <c r="A145" s="230"/>
      <c r="B145" s="6">
        <v>9</v>
      </c>
      <c r="C145" s="6" t="s">
        <v>9</v>
      </c>
      <c r="D145" s="6" t="s">
        <v>10</v>
      </c>
      <c r="E145" s="6" t="s">
        <v>10</v>
      </c>
      <c r="F145" s="6" t="s">
        <v>38</v>
      </c>
      <c r="G145" s="6" t="s">
        <v>300</v>
      </c>
      <c r="H145" s="6">
        <v>1</v>
      </c>
      <c r="I145" s="8">
        <v>2166733539</v>
      </c>
      <c r="J145" s="10" t="s">
        <v>2408</v>
      </c>
      <c r="K145" s="7"/>
      <c r="L145" s="7"/>
      <c r="M145" s="7"/>
      <c r="N145" s="7"/>
      <c r="O145" s="7"/>
      <c r="P145" s="28" t="s">
        <v>301</v>
      </c>
    </row>
    <row r="146" spans="1:16" x14ac:dyDescent="0.2">
      <c r="A146" s="230"/>
      <c r="B146" s="6">
        <v>11</v>
      </c>
      <c r="C146" s="6" t="s">
        <v>9</v>
      </c>
      <c r="D146" s="6" t="s">
        <v>10</v>
      </c>
      <c r="E146" s="6" t="s">
        <v>10</v>
      </c>
      <c r="F146" s="6" t="s">
        <v>11</v>
      </c>
      <c r="G146" s="6" t="s">
        <v>302</v>
      </c>
      <c r="H146" s="6">
        <v>3</v>
      </c>
      <c r="I146" s="8">
        <v>2166733539</v>
      </c>
      <c r="J146" s="10" t="s">
        <v>2408</v>
      </c>
      <c r="K146" s="7"/>
      <c r="L146" s="7"/>
      <c r="M146" s="7"/>
      <c r="N146" s="7"/>
      <c r="O146" s="7"/>
      <c r="P146" s="28" t="s">
        <v>303</v>
      </c>
    </row>
    <row r="147" spans="1:16" x14ac:dyDescent="0.2">
      <c r="A147" s="230"/>
      <c r="B147" s="6">
        <v>12</v>
      </c>
      <c r="C147" s="6" t="s">
        <v>9</v>
      </c>
      <c r="D147" s="6" t="s">
        <v>10</v>
      </c>
      <c r="E147" s="6" t="s">
        <v>10</v>
      </c>
      <c r="F147" s="6" t="s">
        <v>17</v>
      </c>
      <c r="G147" s="6" t="s">
        <v>304</v>
      </c>
      <c r="H147" s="6">
        <v>1</v>
      </c>
      <c r="I147" s="8">
        <v>2166412886</v>
      </c>
      <c r="J147" s="7"/>
      <c r="K147" s="7"/>
      <c r="L147" s="7"/>
      <c r="M147" s="7"/>
      <c r="N147" s="7"/>
      <c r="O147" s="7"/>
      <c r="P147" s="28" t="s">
        <v>305</v>
      </c>
    </row>
    <row r="148" spans="1:16" x14ac:dyDescent="0.2">
      <c r="A148" s="230"/>
      <c r="B148" s="6">
        <v>13</v>
      </c>
      <c r="C148" s="6" t="s">
        <v>9</v>
      </c>
      <c r="D148" s="6" t="s">
        <v>10</v>
      </c>
      <c r="E148" s="6" t="s">
        <v>10</v>
      </c>
      <c r="F148" s="6" t="s">
        <v>17</v>
      </c>
      <c r="G148" s="6" t="s">
        <v>306</v>
      </c>
      <c r="H148" s="6">
        <v>1</v>
      </c>
      <c r="I148" s="8">
        <v>2166412872</v>
      </c>
      <c r="J148" s="7"/>
      <c r="K148" s="7"/>
      <c r="L148" s="7"/>
      <c r="M148" s="7"/>
      <c r="N148" s="7"/>
      <c r="O148" s="7"/>
      <c r="P148" s="28" t="s">
        <v>305</v>
      </c>
    </row>
    <row r="149" spans="1:16" x14ac:dyDescent="0.2">
      <c r="A149" s="230"/>
      <c r="B149" s="6">
        <v>14</v>
      </c>
      <c r="C149" s="6" t="s">
        <v>9</v>
      </c>
      <c r="D149" s="6" t="s">
        <v>10</v>
      </c>
      <c r="E149" s="6" t="s">
        <v>10</v>
      </c>
      <c r="F149" s="6" t="s">
        <v>38</v>
      </c>
      <c r="G149" s="6" t="s">
        <v>307</v>
      </c>
      <c r="H149" s="6">
        <v>5</v>
      </c>
      <c r="I149" s="8">
        <v>66412956</v>
      </c>
      <c r="J149" s="7"/>
      <c r="K149" s="10" t="s">
        <v>2408</v>
      </c>
      <c r="L149" s="7"/>
      <c r="M149" s="7"/>
      <c r="N149" s="7"/>
      <c r="O149" s="7"/>
      <c r="P149" s="28" t="s">
        <v>308</v>
      </c>
    </row>
    <row r="150" spans="1:16" ht="19.5" thickBot="1" x14ac:dyDescent="0.25">
      <c r="A150" s="231"/>
      <c r="B150" s="29">
        <v>15</v>
      </c>
      <c r="C150" s="29" t="s">
        <v>9</v>
      </c>
      <c r="D150" s="29" t="s">
        <v>16</v>
      </c>
      <c r="E150" s="29" t="s">
        <v>16</v>
      </c>
      <c r="F150" s="29" t="s">
        <v>11</v>
      </c>
      <c r="G150" s="29" t="s">
        <v>309</v>
      </c>
      <c r="H150" s="29">
        <v>2</v>
      </c>
      <c r="I150" s="30">
        <v>2433561762</v>
      </c>
      <c r="J150" s="32" t="s">
        <v>2408</v>
      </c>
      <c r="K150" s="31"/>
      <c r="L150" s="31"/>
      <c r="M150" s="31"/>
      <c r="N150" s="31"/>
      <c r="O150" s="31"/>
      <c r="P150" s="33" t="s">
        <v>310</v>
      </c>
    </row>
    <row r="151" spans="1:16" x14ac:dyDescent="0.2">
      <c r="A151" s="229" t="s">
        <v>2315</v>
      </c>
      <c r="B151" s="23">
        <v>1</v>
      </c>
      <c r="C151" s="23" t="s">
        <v>9</v>
      </c>
      <c r="D151" s="23" t="s">
        <v>10</v>
      </c>
      <c r="E151" s="23" t="s">
        <v>10</v>
      </c>
      <c r="F151" s="23" t="s">
        <v>38</v>
      </c>
      <c r="G151" s="23" t="s">
        <v>313</v>
      </c>
      <c r="H151" s="23">
        <v>1</v>
      </c>
      <c r="I151" s="24">
        <v>66709911</v>
      </c>
      <c r="J151" s="25" t="s">
        <v>2408</v>
      </c>
      <c r="K151" s="26"/>
      <c r="L151" s="26"/>
      <c r="M151" s="26"/>
      <c r="N151" s="26"/>
      <c r="O151" s="26"/>
      <c r="P151" s="27" t="s">
        <v>314</v>
      </c>
    </row>
    <row r="152" spans="1:16" x14ac:dyDescent="0.2">
      <c r="A152" s="230"/>
      <c r="B152" s="6">
        <v>2</v>
      </c>
      <c r="C152" s="6" t="s">
        <v>9</v>
      </c>
      <c r="D152" s="6" t="s">
        <v>10</v>
      </c>
      <c r="E152" s="6" t="s">
        <v>10</v>
      </c>
      <c r="F152" s="6" t="s">
        <v>11</v>
      </c>
      <c r="G152" s="6" t="s">
        <v>315</v>
      </c>
      <c r="H152" s="6">
        <v>7</v>
      </c>
      <c r="I152" s="8"/>
      <c r="J152" s="10" t="s">
        <v>2408</v>
      </c>
      <c r="K152" s="7"/>
      <c r="L152" s="7"/>
      <c r="M152" s="7"/>
      <c r="N152" s="7"/>
      <c r="O152" s="7"/>
      <c r="P152" s="28" t="s">
        <v>316</v>
      </c>
    </row>
    <row r="153" spans="1:16" x14ac:dyDescent="0.2">
      <c r="A153" s="230"/>
      <c r="B153" s="6">
        <v>3</v>
      </c>
      <c r="C153" s="6" t="s">
        <v>9</v>
      </c>
      <c r="D153" s="6" t="s">
        <v>10</v>
      </c>
      <c r="E153" s="6" t="s">
        <v>10</v>
      </c>
      <c r="F153" s="6" t="s">
        <v>11</v>
      </c>
      <c r="G153" s="6" t="s">
        <v>317</v>
      </c>
      <c r="H153" s="6"/>
      <c r="I153" s="8"/>
      <c r="J153" s="10" t="s">
        <v>2408</v>
      </c>
      <c r="K153" s="7"/>
      <c r="L153" s="7"/>
      <c r="M153" s="7"/>
      <c r="N153" s="7"/>
      <c r="O153" s="7"/>
      <c r="P153" s="28" t="s">
        <v>318</v>
      </c>
    </row>
    <row r="154" spans="1:16" x14ac:dyDescent="0.2">
      <c r="A154" s="230"/>
      <c r="B154" s="6">
        <v>4</v>
      </c>
      <c r="C154" s="6" t="s">
        <v>9</v>
      </c>
      <c r="D154" s="6" t="s">
        <v>13</v>
      </c>
      <c r="E154" s="6" t="s">
        <v>13</v>
      </c>
      <c r="F154" s="6" t="s">
        <v>17</v>
      </c>
      <c r="G154" s="6" t="s">
        <v>319</v>
      </c>
      <c r="H154" s="6">
        <v>2</v>
      </c>
      <c r="I154" s="8">
        <v>2537723350</v>
      </c>
      <c r="J154" s="10" t="s">
        <v>2408</v>
      </c>
      <c r="K154" s="7"/>
      <c r="L154" s="7"/>
      <c r="M154" s="7"/>
      <c r="N154" s="7"/>
      <c r="O154" s="7"/>
      <c r="P154" s="28" t="s">
        <v>320</v>
      </c>
    </row>
    <row r="155" spans="1:16" x14ac:dyDescent="0.2">
      <c r="A155" s="230"/>
      <c r="B155" s="6">
        <v>5</v>
      </c>
      <c r="C155" s="6" t="s">
        <v>9</v>
      </c>
      <c r="D155" s="6" t="s">
        <v>25</v>
      </c>
      <c r="E155" s="6" t="s">
        <v>25</v>
      </c>
      <c r="F155" s="6" t="s">
        <v>17</v>
      </c>
      <c r="G155" s="6" t="s">
        <v>321</v>
      </c>
      <c r="H155" s="6">
        <v>2</v>
      </c>
      <c r="I155" s="8">
        <v>3136205185</v>
      </c>
      <c r="J155" s="10" t="s">
        <v>2408</v>
      </c>
      <c r="K155" s="7"/>
      <c r="L155" s="7"/>
      <c r="M155" s="7"/>
      <c r="N155" s="7"/>
      <c r="O155" s="7"/>
      <c r="P155" s="28" t="s">
        <v>322</v>
      </c>
    </row>
    <row r="156" spans="1:16" x14ac:dyDescent="0.2">
      <c r="A156" s="230"/>
      <c r="B156" s="6">
        <v>6</v>
      </c>
      <c r="C156" s="6" t="s">
        <v>9</v>
      </c>
      <c r="D156" s="6" t="s">
        <v>10</v>
      </c>
      <c r="E156" s="6" t="s">
        <v>10</v>
      </c>
      <c r="F156" s="6" t="s">
        <v>11</v>
      </c>
      <c r="G156" s="6" t="s">
        <v>323</v>
      </c>
      <c r="H156" s="6"/>
      <c r="I156" s="8">
        <v>88771098</v>
      </c>
      <c r="J156" s="10" t="s">
        <v>2408</v>
      </c>
      <c r="K156" s="7"/>
      <c r="L156" s="7"/>
      <c r="M156" s="7"/>
      <c r="N156" s="7"/>
      <c r="O156" s="7"/>
      <c r="P156" s="28" t="s">
        <v>318</v>
      </c>
    </row>
    <row r="157" spans="1:16" x14ac:dyDescent="0.2">
      <c r="A157" s="230"/>
      <c r="B157" s="6">
        <v>7</v>
      </c>
      <c r="C157" s="6" t="s">
        <v>9</v>
      </c>
      <c r="D157" s="6" t="s">
        <v>10</v>
      </c>
      <c r="E157" s="6" t="s">
        <v>10</v>
      </c>
      <c r="F157" s="6" t="s">
        <v>11</v>
      </c>
      <c r="G157" s="6" t="s">
        <v>324</v>
      </c>
      <c r="H157" s="6"/>
      <c r="I157" s="8"/>
      <c r="J157" s="10" t="s">
        <v>2408</v>
      </c>
      <c r="K157" s="7"/>
      <c r="L157" s="7"/>
      <c r="M157" s="7"/>
      <c r="N157" s="7"/>
      <c r="O157" s="7"/>
      <c r="P157" s="28" t="s">
        <v>318</v>
      </c>
    </row>
    <row r="158" spans="1:16" ht="19.5" thickBot="1" x14ac:dyDescent="0.25">
      <c r="A158" s="231"/>
      <c r="B158" s="29">
        <v>8</v>
      </c>
      <c r="C158" s="29" t="s">
        <v>9</v>
      </c>
      <c r="D158" s="29" t="s">
        <v>135</v>
      </c>
      <c r="E158" s="29" t="s">
        <v>179</v>
      </c>
      <c r="F158" s="29" t="s">
        <v>14</v>
      </c>
      <c r="G158" s="29" t="s">
        <v>325</v>
      </c>
      <c r="H158" s="29">
        <v>1</v>
      </c>
      <c r="I158" s="30">
        <v>7644425471</v>
      </c>
      <c r="J158" s="32" t="s">
        <v>2408</v>
      </c>
      <c r="K158" s="31"/>
      <c r="L158" s="31"/>
      <c r="M158" s="31"/>
      <c r="N158" s="31"/>
      <c r="O158" s="31"/>
      <c r="P158" s="33" t="s">
        <v>326</v>
      </c>
    </row>
    <row r="159" spans="1:16" x14ac:dyDescent="0.2">
      <c r="A159" s="229" t="s">
        <v>2316</v>
      </c>
      <c r="B159" s="23">
        <v>1</v>
      </c>
      <c r="C159" s="23" t="s">
        <v>9</v>
      </c>
      <c r="D159" s="23" t="s">
        <v>10</v>
      </c>
      <c r="E159" s="23" t="s">
        <v>10</v>
      </c>
      <c r="F159" s="23" t="s">
        <v>11</v>
      </c>
      <c r="G159" s="23" t="s">
        <v>2483</v>
      </c>
      <c r="H159" s="23">
        <v>5</v>
      </c>
      <c r="I159" s="24">
        <v>42718000</v>
      </c>
      <c r="J159" s="25" t="s">
        <v>2408</v>
      </c>
      <c r="K159" s="26"/>
      <c r="L159" s="26"/>
      <c r="M159" s="26"/>
      <c r="N159" s="26"/>
      <c r="O159" s="25" t="s">
        <v>2408</v>
      </c>
      <c r="P159" s="27" t="s">
        <v>329</v>
      </c>
    </row>
    <row r="160" spans="1:16" x14ac:dyDescent="0.2">
      <c r="A160" s="230"/>
      <c r="B160" s="6">
        <v>2</v>
      </c>
      <c r="C160" s="6" t="s">
        <v>9</v>
      </c>
      <c r="D160" s="6" t="s">
        <v>10</v>
      </c>
      <c r="E160" s="6" t="s">
        <v>10</v>
      </c>
      <c r="F160" s="6" t="s">
        <v>17</v>
      </c>
      <c r="G160" s="6" t="s">
        <v>330</v>
      </c>
      <c r="H160" s="6">
        <v>7</v>
      </c>
      <c r="I160" s="8">
        <v>42718000</v>
      </c>
      <c r="J160" s="10" t="s">
        <v>2408</v>
      </c>
      <c r="K160" s="7"/>
      <c r="L160" s="7"/>
      <c r="M160" s="7"/>
      <c r="N160" s="7"/>
      <c r="O160" s="7"/>
      <c r="P160" s="28" t="s">
        <v>329</v>
      </c>
    </row>
    <row r="161" spans="1:16" x14ac:dyDescent="0.2">
      <c r="A161" s="230"/>
      <c r="B161" s="6">
        <v>3</v>
      </c>
      <c r="C161" s="6" t="s">
        <v>9</v>
      </c>
      <c r="D161" s="6" t="s">
        <v>10</v>
      </c>
      <c r="E161" s="6" t="s">
        <v>10</v>
      </c>
      <c r="F161" s="6" t="s">
        <v>17</v>
      </c>
      <c r="G161" s="6" t="s">
        <v>2484</v>
      </c>
      <c r="H161" s="6">
        <v>3</v>
      </c>
      <c r="I161" s="8">
        <v>66744260</v>
      </c>
      <c r="J161" s="10" t="s">
        <v>2408</v>
      </c>
      <c r="K161" s="7"/>
      <c r="L161" s="7"/>
      <c r="M161" s="7"/>
      <c r="N161" s="7"/>
      <c r="O161" s="7"/>
      <c r="P161" s="28" t="s">
        <v>331</v>
      </c>
    </row>
    <row r="162" spans="1:16" x14ac:dyDescent="0.2">
      <c r="A162" s="230"/>
      <c r="B162" s="6">
        <v>4</v>
      </c>
      <c r="C162" s="6" t="s">
        <v>9</v>
      </c>
      <c r="D162" s="6" t="s">
        <v>10</v>
      </c>
      <c r="E162" s="6" t="s">
        <v>10</v>
      </c>
      <c r="F162" s="6" t="s">
        <v>17</v>
      </c>
      <c r="G162" s="6" t="s">
        <v>2485</v>
      </c>
      <c r="H162" s="6">
        <v>3</v>
      </c>
      <c r="I162" s="8">
        <v>88908550</v>
      </c>
      <c r="J162" s="7"/>
      <c r="K162" s="10" t="s">
        <v>2408</v>
      </c>
      <c r="L162" s="10" t="s">
        <v>2408</v>
      </c>
      <c r="M162" s="10" t="s">
        <v>2408</v>
      </c>
      <c r="N162" s="7"/>
      <c r="O162" s="7"/>
      <c r="P162" s="28" t="s">
        <v>332</v>
      </c>
    </row>
    <row r="163" spans="1:16" x14ac:dyDescent="0.2">
      <c r="A163" s="230"/>
      <c r="B163" s="6">
        <v>5</v>
      </c>
      <c r="C163" s="6" t="s">
        <v>9</v>
      </c>
      <c r="D163" s="6" t="s">
        <v>10</v>
      </c>
      <c r="E163" s="6" t="s">
        <v>10</v>
      </c>
      <c r="F163" s="6" t="s">
        <v>38</v>
      </c>
      <c r="G163" s="6" t="s">
        <v>333</v>
      </c>
      <c r="H163" s="6">
        <v>2</v>
      </c>
      <c r="I163" s="8">
        <v>66742415</v>
      </c>
      <c r="J163" s="10" t="s">
        <v>2408</v>
      </c>
      <c r="K163" s="7"/>
      <c r="L163" s="7"/>
      <c r="M163" s="7"/>
      <c r="N163" s="7"/>
      <c r="O163" s="7"/>
      <c r="P163" s="28" t="s">
        <v>332</v>
      </c>
    </row>
    <row r="164" spans="1:16" x14ac:dyDescent="0.2">
      <c r="A164" s="230"/>
      <c r="B164" s="6">
        <v>6</v>
      </c>
      <c r="C164" s="6" t="s">
        <v>9</v>
      </c>
      <c r="D164" s="6" t="s">
        <v>125</v>
      </c>
      <c r="E164" s="6" t="s">
        <v>169</v>
      </c>
      <c r="F164" s="6" t="s">
        <v>17</v>
      </c>
      <c r="G164" s="6" t="s">
        <v>2486</v>
      </c>
      <c r="H164" s="6">
        <v>2</v>
      </c>
      <c r="I164" s="8" t="s">
        <v>334</v>
      </c>
      <c r="J164" s="10" t="s">
        <v>2408</v>
      </c>
      <c r="K164" s="7"/>
      <c r="L164" s="7"/>
      <c r="M164" s="7"/>
      <c r="N164" s="7"/>
      <c r="O164" s="7"/>
      <c r="P164" s="28" t="s">
        <v>335</v>
      </c>
    </row>
    <row r="165" spans="1:16" x14ac:dyDescent="0.2">
      <c r="A165" s="230"/>
      <c r="B165" s="6">
        <v>7</v>
      </c>
      <c r="C165" s="6" t="s">
        <v>9</v>
      </c>
      <c r="D165" s="6" t="s">
        <v>13</v>
      </c>
      <c r="E165" s="6" t="s">
        <v>13</v>
      </c>
      <c r="F165" s="6" t="s">
        <v>17</v>
      </c>
      <c r="G165" s="6" t="s">
        <v>2712</v>
      </c>
      <c r="H165" s="6">
        <v>2</v>
      </c>
      <c r="I165" s="8" t="s">
        <v>336</v>
      </c>
      <c r="J165" s="10" t="s">
        <v>2408</v>
      </c>
      <c r="K165" s="7"/>
      <c r="L165" s="7"/>
      <c r="M165" s="7"/>
      <c r="N165" s="7"/>
      <c r="O165" s="10" t="s">
        <v>2408</v>
      </c>
      <c r="P165" s="28" t="s">
        <v>337</v>
      </c>
    </row>
    <row r="166" spans="1:16" x14ac:dyDescent="0.2">
      <c r="A166" s="230"/>
      <c r="B166" s="6">
        <v>8</v>
      </c>
      <c r="C166" s="6" t="s">
        <v>9</v>
      </c>
      <c r="D166" s="6" t="s">
        <v>41</v>
      </c>
      <c r="E166" s="6" t="s">
        <v>42</v>
      </c>
      <c r="F166" s="6" t="s">
        <v>14</v>
      </c>
      <c r="G166" s="6" t="s">
        <v>2487</v>
      </c>
      <c r="H166" s="6">
        <v>2</v>
      </c>
      <c r="I166" s="8" t="s">
        <v>338</v>
      </c>
      <c r="J166" s="10" t="s">
        <v>2408</v>
      </c>
      <c r="K166" s="7"/>
      <c r="L166" s="7"/>
      <c r="M166" s="7"/>
      <c r="N166" s="7"/>
      <c r="O166" s="7"/>
      <c r="P166" s="28" t="s">
        <v>339</v>
      </c>
    </row>
    <row r="167" spans="1:16" x14ac:dyDescent="0.2">
      <c r="A167" s="230"/>
      <c r="B167" s="6">
        <v>9</v>
      </c>
      <c r="C167" s="6" t="s">
        <v>9</v>
      </c>
      <c r="D167" s="6" t="s">
        <v>182</v>
      </c>
      <c r="E167" s="6" t="s">
        <v>182</v>
      </c>
      <c r="F167" s="6" t="s">
        <v>14</v>
      </c>
      <c r="G167" s="6" t="s">
        <v>2488</v>
      </c>
      <c r="H167" s="6">
        <v>2</v>
      </c>
      <c r="I167" s="8" t="s">
        <v>340</v>
      </c>
      <c r="J167" s="10" t="s">
        <v>2408</v>
      </c>
      <c r="K167" s="7"/>
      <c r="L167" s="7"/>
      <c r="M167" s="7"/>
      <c r="N167" s="7"/>
      <c r="O167" s="7"/>
      <c r="P167" s="28" t="s">
        <v>341</v>
      </c>
    </row>
    <row r="168" spans="1:16" x14ac:dyDescent="0.2">
      <c r="A168" s="230"/>
      <c r="B168" s="6">
        <v>10</v>
      </c>
      <c r="C168" s="6" t="s">
        <v>9</v>
      </c>
      <c r="D168" s="6" t="s">
        <v>342</v>
      </c>
      <c r="E168" s="6" t="s">
        <v>342</v>
      </c>
      <c r="F168" s="6" t="s">
        <v>17</v>
      </c>
      <c r="G168" s="6" t="s">
        <v>2489</v>
      </c>
      <c r="H168" s="6">
        <v>2</v>
      </c>
      <c r="I168" s="8" t="s">
        <v>343</v>
      </c>
      <c r="J168" s="10" t="s">
        <v>2408</v>
      </c>
      <c r="K168" s="7"/>
      <c r="L168" s="7"/>
      <c r="M168" s="7"/>
      <c r="N168" s="7"/>
      <c r="O168" s="7"/>
      <c r="P168" s="28" t="s">
        <v>344</v>
      </c>
    </row>
    <row r="169" spans="1:16" x14ac:dyDescent="0.2">
      <c r="A169" s="230"/>
      <c r="B169" s="6">
        <v>11</v>
      </c>
      <c r="C169" s="6" t="s">
        <v>9</v>
      </c>
      <c r="D169" s="6" t="s">
        <v>83</v>
      </c>
      <c r="E169" s="6" t="s">
        <v>345</v>
      </c>
      <c r="F169" s="6" t="s">
        <v>17</v>
      </c>
      <c r="G169" s="6" t="s">
        <v>2713</v>
      </c>
      <c r="H169" s="6">
        <v>2</v>
      </c>
      <c r="I169" s="8" t="s">
        <v>346</v>
      </c>
      <c r="J169" s="10" t="s">
        <v>2408</v>
      </c>
      <c r="K169" s="7"/>
      <c r="L169" s="7"/>
      <c r="M169" s="7"/>
      <c r="N169" s="7"/>
      <c r="O169" s="7"/>
      <c r="P169" s="28" t="s">
        <v>347</v>
      </c>
    </row>
    <row r="170" spans="1:16" ht="19.5" thickBot="1" x14ac:dyDescent="0.25">
      <c r="A170" s="231"/>
      <c r="B170" s="29">
        <v>12</v>
      </c>
      <c r="C170" s="29" t="s">
        <v>9</v>
      </c>
      <c r="D170" s="29" t="s">
        <v>524</v>
      </c>
      <c r="E170" s="29" t="s">
        <v>349</v>
      </c>
      <c r="F170" s="29" t="s">
        <v>50</v>
      </c>
      <c r="G170" s="29" t="s">
        <v>2714</v>
      </c>
      <c r="H170" s="29">
        <v>1</v>
      </c>
      <c r="I170" s="30" t="s">
        <v>350</v>
      </c>
      <c r="J170" s="32" t="s">
        <v>2408</v>
      </c>
      <c r="K170" s="31"/>
      <c r="L170" s="31"/>
      <c r="M170" s="31"/>
      <c r="N170" s="31"/>
      <c r="O170" s="31"/>
      <c r="P170" s="33" t="s">
        <v>351</v>
      </c>
    </row>
    <row r="171" spans="1:16" x14ac:dyDescent="0.2">
      <c r="A171" s="229" t="s">
        <v>2317</v>
      </c>
      <c r="B171" s="23">
        <v>1</v>
      </c>
      <c r="C171" s="23" t="s">
        <v>9</v>
      </c>
      <c r="D171" s="23" t="s">
        <v>25</v>
      </c>
      <c r="E171" s="23" t="s">
        <v>25</v>
      </c>
      <c r="F171" s="23" t="s">
        <v>14</v>
      </c>
      <c r="G171" s="23" t="s">
        <v>354</v>
      </c>
      <c r="H171" s="23">
        <v>1</v>
      </c>
      <c r="I171" s="24" t="s">
        <v>355</v>
      </c>
      <c r="J171" s="25" t="s">
        <v>2408</v>
      </c>
      <c r="K171" s="26"/>
      <c r="L171" s="26"/>
      <c r="M171" s="26"/>
      <c r="N171" s="26"/>
      <c r="O171" s="26"/>
      <c r="P171" s="27" t="s">
        <v>356</v>
      </c>
    </row>
    <row r="172" spans="1:16" x14ac:dyDescent="0.2">
      <c r="A172" s="230"/>
      <c r="B172" s="6">
        <v>2</v>
      </c>
      <c r="C172" s="6" t="s">
        <v>9</v>
      </c>
      <c r="D172" s="6" t="s">
        <v>25</v>
      </c>
      <c r="E172" s="6" t="s">
        <v>25</v>
      </c>
      <c r="F172" s="6" t="s">
        <v>11</v>
      </c>
      <c r="G172" s="6" t="s">
        <v>357</v>
      </c>
      <c r="H172" s="6">
        <v>8</v>
      </c>
      <c r="I172" s="8" t="s">
        <v>358</v>
      </c>
      <c r="J172" s="10" t="s">
        <v>2408</v>
      </c>
      <c r="K172" s="7"/>
      <c r="L172" s="7"/>
      <c r="M172" s="7"/>
      <c r="N172" s="7"/>
      <c r="O172" s="7"/>
      <c r="P172" s="28" t="s">
        <v>359</v>
      </c>
    </row>
    <row r="173" spans="1:16" x14ac:dyDescent="0.2">
      <c r="A173" s="230"/>
      <c r="B173" s="6">
        <v>3</v>
      </c>
      <c r="C173" s="6" t="s">
        <v>9</v>
      </c>
      <c r="D173" s="6" t="s">
        <v>25</v>
      </c>
      <c r="E173" s="6" t="s">
        <v>25</v>
      </c>
      <c r="F173" s="6" t="s">
        <v>17</v>
      </c>
      <c r="G173" s="6" t="s">
        <v>360</v>
      </c>
      <c r="H173" s="6">
        <v>4</v>
      </c>
      <c r="I173" s="8" t="s">
        <v>361</v>
      </c>
      <c r="J173" s="10" t="s">
        <v>2408</v>
      </c>
      <c r="K173" s="7"/>
      <c r="L173" s="7"/>
      <c r="M173" s="7"/>
      <c r="N173" s="7"/>
      <c r="O173" s="7"/>
      <c r="P173" s="28" t="s">
        <v>362</v>
      </c>
    </row>
    <row r="174" spans="1:16" x14ac:dyDescent="0.2">
      <c r="A174" s="230"/>
      <c r="B174" s="6">
        <v>4</v>
      </c>
      <c r="C174" s="6" t="s">
        <v>9</v>
      </c>
      <c r="D174" s="6" t="s">
        <v>10</v>
      </c>
      <c r="E174" s="6" t="s">
        <v>10</v>
      </c>
      <c r="F174" s="6" t="s">
        <v>38</v>
      </c>
      <c r="G174" s="6" t="s">
        <v>363</v>
      </c>
      <c r="H174" s="6">
        <v>1</v>
      </c>
      <c r="I174" s="8" t="s">
        <v>364</v>
      </c>
      <c r="J174" s="10" t="s">
        <v>2408</v>
      </c>
      <c r="K174" s="7"/>
      <c r="L174" s="7"/>
      <c r="M174" s="7"/>
      <c r="N174" s="7"/>
      <c r="O174" s="7"/>
      <c r="P174" s="28" t="s">
        <v>365</v>
      </c>
    </row>
    <row r="175" spans="1:16" x14ac:dyDescent="0.2">
      <c r="A175" s="230"/>
      <c r="B175" s="6">
        <v>5</v>
      </c>
      <c r="C175" s="6" t="s">
        <v>9</v>
      </c>
      <c r="D175" s="6" t="s">
        <v>10</v>
      </c>
      <c r="E175" s="6" t="s">
        <v>10</v>
      </c>
      <c r="F175" s="6" t="s">
        <v>11</v>
      </c>
      <c r="G175" s="6" t="s">
        <v>366</v>
      </c>
      <c r="H175" s="6">
        <v>2</v>
      </c>
      <c r="I175" s="8" t="s">
        <v>367</v>
      </c>
      <c r="J175" s="10" t="s">
        <v>2408</v>
      </c>
      <c r="K175" s="7"/>
      <c r="L175" s="7"/>
      <c r="M175" s="7"/>
      <c r="N175" s="7"/>
      <c r="O175" s="7"/>
      <c r="P175" s="28" t="s">
        <v>368</v>
      </c>
    </row>
    <row r="176" spans="1:16" x14ac:dyDescent="0.2">
      <c r="A176" s="230"/>
      <c r="B176" s="6">
        <v>6</v>
      </c>
      <c r="C176" s="6" t="s">
        <v>9</v>
      </c>
      <c r="D176" s="6" t="s">
        <v>10</v>
      </c>
      <c r="E176" s="6" t="s">
        <v>10</v>
      </c>
      <c r="F176" s="6" t="s">
        <v>11</v>
      </c>
      <c r="G176" s="6" t="s">
        <v>369</v>
      </c>
      <c r="H176" s="6">
        <v>4</v>
      </c>
      <c r="I176" s="8" t="s">
        <v>370</v>
      </c>
      <c r="J176" s="10" t="s">
        <v>2408</v>
      </c>
      <c r="K176" s="7"/>
      <c r="L176" s="7"/>
      <c r="M176" s="7"/>
      <c r="N176" s="7"/>
      <c r="O176" s="7"/>
      <c r="P176" s="28" t="s">
        <v>368</v>
      </c>
    </row>
    <row r="177" spans="1:16" x14ac:dyDescent="0.2">
      <c r="A177" s="230"/>
      <c r="B177" s="6">
        <v>7</v>
      </c>
      <c r="C177" s="6" t="s">
        <v>9</v>
      </c>
      <c r="D177" s="6" t="s">
        <v>83</v>
      </c>
      <c r="E177" s="6" t="s">
        <v>345</v>
      </c>
      <c r="F177" s="6" t="s">
        <v>11</v>
      </c>
      <c r="G177" s="6" t="s">
        <v>371</v>
      </c>
      <c r="H177" s="6">
        <v>2</v>
      </c>
      <c r="I177" s="8" t="s">
        <v>372</v>
      </c>
      <c r="J177" s="10" t="s">
        <v>2408</v>
      </c>
      <c r="K177" s="7"/>
      <c r="L177" s="7"/>
      <c r="M177" s="7"/>
      <c r="N177" s="7"/>
      <c r="O177" s="7"/>
      <c r="P177" s="28" t="s">
        <v>373</v>
      </c>
    </row>
    <row r="178" spans="1:16" x14ac:dyDescent="0.2">
      <c r="A178" s="230"/>
      <c r="B178" s="6">
        <v>8</v>
      </c>
      <c r="C178" s="6" t="s">
        <v>9</v>
      </c>
      <c r="D178" s="6" t="s">
        <v>87</v>
      </c>
      <c r="E178" s="6" t="s">
        <v>88</v>
      </c>
      <c r="F178" s="6" t="s">
        <v>14</v>
      </c>
      <c r="G178" s="6" t="s">
        <v>374</v>
      </c>
      <c r="H178" s="6">
        <v>2</v>
      </c>
      <c r="I178" s="8" t="s">
        <v>375</v>
      </c>
      <c r="J178" s="10" t="s">
        <v>2408</v>
      </c>
      <c r="K178" s="7"/>
      <c r="L178" s="7"/>
      <c r="M178" s="7"/>
      <c r="N178" s="7"/>
      <c r="O178" s="7"/>
      <c r="P178" s="28" t="s">
        <v>376</v>
      </c>
    </row>
    <row r="179" spans="1:16" x14ac:dyDescent="0.2">
      <c r="A179" s="230"/>
      <c r="B179" s="6">
        <v>9</v>
      </c>
      <c r="C179" s="6" t="s">
        <v>9</v>
      </c>
      <c r="D179" s="6"/>
      <c r="E179" s="6" t="s">
        <v>377</v>
      </c>
      <c r="F179" s="6" t="s">
        <v>50</v>
      </c>
      <c r="G179" s="6" t="s">
        <v>378</v>
      </c>
      <c r="H179" s="6">
        <v>1</v>
      </c>
      <c r="I179" s="8" t="s">
        <v>379</v>
      </c>
      <c r="J179" s="10" t="s">
        <v>2408</v>
      </c>
      <c r="K179" s="7"/>
      <c r="L179" s="7"/>
      <c r="M179" s="7"/>
      <c r="N179" s="7"/>
      <c r="O179" s="7"/>
      <c r="P179" s="28" t="s">
        <v>380</v>
      </c>
    </row>
    <row r="180" spans="1:16" x14ac:dyDescent="0.2">
      <c r="A180" s="230"/>
      <c r="B180" s="6">
        <v>10</v>
      </c>
      <c r="C180" s="6" t="s">
        <v>9</v>
      </c>
      <c r="D180" s="6" t="s">
        <v>141</v>
      </c>
      <c r="E180" s="6" t="s">
        <v>141</v>
      </c>
      <c r="F180" s="6" t="s">
        <v>14</v>
      </c>
      <c r="G180" s="6" t="s">
        <v>381</v>
      </c>
      <c r="H180" s="6">
        <v>2</v>
      </c>
      <c r="I180" s="8" t="s">
        <v>382</v>
      </c>
      <c r="J180" s="10" t="s">
        <v>2408</v>
      </c>
      <c r="K180" s="7"/>
      <c r="L180" s="7"/>
      <c r="M180" s="7"/>
      <c r="N180" s="7"/>
      <c r="O180" s="7"/>
      <c r="P180" s="28" t="s">
        <v>383</v>
      </c>
    </row>
    <row r="181" spans="1:16" x14ac:dyDescent="0.2">
      <c r="A181" s="230"/>
      <c r="B181" s="6">
        <v>11</v>
      </c>
      <c r="C181" s="6" t="s">
        <v>9</v>
      </c>
      <c r="D181" s="6" t="s">
        <v>182</v>
      </c>
      <c r="E181" s="6" t="s">
        <v>182</v>
      </c>
      <c r="F181" s="6" t="s">
        <v>14</v>
      </c>
      <c r="G181" s="6" t="s">
        <v>384</v>
      </c>
      <c r="H181" s="6">
        <v>2</v>
      </c>
      <c r="I181" s="8" t="s">
        <v>385</v>
      </c>
      <c r="J181" s="10" t="s">
        <v>2408</v>
      </c>
      <c r="K181" s="7"/>
      <c r="L181" s="7"/>
      <c r="M181" s="7"/>
      <c r="N181" s="7"/>
      <c r="O181" s="7"/>
      <c r="P181" s="28" t="s">
        <v>386</v>
      </c>
    </row>
    <row r="182" spans="1:16" x14ac:dyDescent="0.2">
      <c r="A182" s="230"/>
      <c r="B182" s="6">
        <v>12</v>
      </c>
      <c r="C182" s="6" t="s">
        <v>9</v>
      </c>
      <c r="D182" s="6" t="s">
        <v>16</v>
      </c>
      <c r="E182" s="6" t="s">
        <v>16</v>
      </c>
      <c r="F182" s="6" t="s">
        <v>50</v>
      </c>
      <c r="G182" s="6" t="s">
        <v>387</v>
      </c>
      <c r="H182" s="6">
        <v>1</v>
      </c>
      <c r="I182" s="8" t="s">
        <v>388</v>
      </c>
      <c r="J182" s="7"/>
      <c r="K182" s="7"/>
      <c r="L182" s="7"/>
      <c r="M182" s="7"/>
      <c r="N182" s="7"/>
      <c r="O182" s="7"/>
      <c r="P182" s="28" t="s">
        <v>389</v>
      </c>
    </row>
    <row r="183" spans="1:16" x14ac:dyDescent="0.2">
      <c r="A183" s="230"/>
      <c r="B183" s="6">
        <v>13</v>
      </c>
      <c r="C183" s="6" t="s">
        <v>9</v>
      </c>
      <c r="D183" s="6" t="s">
        <v>104</v>
      </c>
      <c r="E183" s="6" t="s">
        <v>390</v>
      </c>
      <c r="F183" s="6" t="s">
        <v>11</v>
      </c>
      <c r="G183" s="6" t="s">
        <v>391</v>
      </c>
      <c r="H183" s="6">
        <v>2</v>
      </c>
      <c r="I183" s="8" t="s">
        <v>392</v>
      </c>
      <c r="J183" s="10" t="s">
        <v>2408</v>
      </c>
      <c r="K183" s="7"/>
      <c r="L183" s="7"/>
      <c r="M183" s="7"/>
      <c r="N183" s="7"/>
      <c r="O183" s="7"/>
      <c r="P183" s="28" t="s">
        <v>393</v>
      </c>
    </row>
    <row r="184" spans="1:16" x14ac:dyDescent="0.2">
      <c r="A184" s="230"/>
      <c r="B184" s="6">
        <v>14</v>
      </c>
      <c r="C184" s="6" t="s">
        <v>9</v>
      </c>
      <c r="D184" s="6" t="s">
        <v>25</v>
      </c>
      <c r="E184" s="6" t="s">
        <v>394</v>
      </c>
      <c r="F184" s="6" t="s">
        <v>50</v>
      </c>
      <c r="G184" s="6" t="s">
        <v>395</v>
      </c>
      <c r="H184" s="6">
        <v>1</v>
      </c>
      <c r="I184" s="8">
        <v>3152413245</v>
      </c>
      <c r="J184" s="10" t="s">
        <v>2408</v>
      </c>
      <c r="K184" s="7"/>
      <c r="L184" s="7"/>
      <c r="M184" s="7"/>
      <c r="N184" s="7"/>
      <c r="O184" s="7"/>
      <c r="P184" s="28" t="s">
        <v>396</v>
      </c>
    </row>
    <row r="185" spans="1:16" x14ac:dyDescent="0.2">
      <c r="A185" s="230"/>
      <c r="B185" s="6">
        <v>15</v>
      </c>
      <c r="C185" s="6" t="s">
        <v>9</v>
      </c>
      <c r="D185" s="6"/>
      <c r="E185" s="6" t="s">
        <v>397</v>
      </c>
      <c r="F185" s="6" t="s">
        <v>50</v>
      </c>
      <c r="G185" s="6" t="s">
        <v>398</v>
      </c>
      <c r="H185" s="6">
        <v>1</v>
      </c>
      <c r="I185" s="8">
        <v>3152273032</v>
      </c>
      <c r="J185" s="10" t="s">
        <v>2408</v>
      </c>
      <c r="K185" s="7"/>
      <c r="L185" s="7"/>
      <c r="M185" s="7"/>
      <c r="N185" s="7"/>
      <c r="O185" s="7"/>
      <c r="P185" s="28" t="s">
        <v>399</v>
      </c>
    </row>
    <row r="186" spans="1:16" x14ac:dyDescent="0.2">
      <c r="A186" s="230"/>
      <c r="B186" s="6">
        <v>17</v>
      </c>
      <c r="C186" s="6" t="s">
        <v>9</v>
      </c>
      <c r="D186" s="6" t="s">
        <v>282</v>
      </c>
      <c r="E186" s="6" t="s">
        <v>400</v>
      </c>
      <c r="F186" s="6" t="s">
        <v>50</v>
      </c>
      <c r="G186" s="6" t="s">
        <v>401</v>
      </c>
      <c r="H186" s="6">
        <v>2</v>
      </c>
      <c r="I186" s="8">
        <v>6643217602</v>
      </c>
      <c r="J186" s="10" t="s">
        <v>2408</v>
      </c>
      <c r="K186" s="7"/>
      <c r="L186" s="7"/>
      <c r="M186" s="7"/>
      <c r="N186" s="7"/>
      <c r="O186" s="7"/>
      <c r="P186" s="28" t="s">
        <v>402</v>
      </c>
    </row>
    <row r="187" spans="1:16" x14ac:dyDescent="0.2">
      <c r="A187" s="230"/>
      <c r="B187" s="6">
        <v>18</v>
      </c>
      <c r="C187" s="6" t="s">
        <v>9</v>
      </c>
      <c r="D187" s="6" t="s">
        <v>10</v>
      </c>
      <c r="E187" s="6" t="s">
        <v>10</v>
      </c>
      <c r="F187" s="6" t="s">
        <v>11</v>
      </c>
      <c r="G187" s="6" t="s">
        <v>403</v>
      </c>
      <c r="H187" s="6">
        <v>3</v>
      </c>
      <c r="I187" s="8">
        <v>2188937336</v>
      </c>
      <c r="J187" s="7"/>
      <c r="K187" s="10" t="s">
        <v>2408</v>
      </c>
      <c r="L187" s="7"/>
      <c r="M187" s="7"/>
      <c r="N187" s="7"/>
      <c r="O187" s="7"/>
      <c r="P187" s="28" t="s">
        <v>404</v>
      </c>
    </row>
    <row r="188" spans="1:16" ht="19.5" thickBot="1" x14ac:dyDescent="0.25">
      <c r="A188" s="231"/>
      <c r="B188" s="29">
        <v>19</v>
      </c>
      <c r="C188" s="29" t="s">
        <v>9</v>
      </c>
      <c r="D188" s="29" t="s">
        <v>25</v>
      </c>
      <c r="E188" s="29" t="s">
        <v>405</v>
      </c>
      <c r="F188" s="29" t="s">
        <v>17</v>
      </c>
      <c r="G188" s="29" t="s">
        <v>406</v>
      </c>
      <c r="H188" s="29"/>
      <c r="I188" s="30">
        <v>3145320750</v>
      </c>
      <c r="J188" s="32" t="s">
        <v>2408</v>
      </c>
      <c r="K188" s="31"/>
      <c r="L188" s="31"/>
      <c r="M188" s="31"/>
      <c r="N188" s="31"/>
      <c r="O188" s="31"/>
      <c r="P188" s="33" t="s">
        <v>407</v>
      </c>
    </row>
    <row r="189" spans="1:16" x14ac:dyDescent="0.2">
      <c r="A189" s="229" t="s">
        <v>2318</v>
      </c>
      <c r="B189" s="23">
        <v>1</v>
      </c>
      <c r="C189" s="23" t="s">
        <v>9</v>
      </c>
      <c r="D189" s="6" t="s">
        <v>10</v>
      </c>
      <c r="E189" s="23" t="s">
        <v>10</v>
      </c>
      <c r="F189" s="23" t="s">
        <v>38</v>
      </c>
      <c r="G189" s="23" t="s">
        <v>2490</v>
      </c>
      <c r="H189" s="23">
        <v>1</v>
      </c>
      <c r="I189" s="24">
        <v>2166709767</v>
      </c>
      <c r="J189" s="26"/>
      <c r="K189" s="26"/>
      <c r="L189" s="26"/>
      <c r="M189" s="26"/>
      <c r="N189" s="26"/>
      <c r="O189" s="26"/>
      <c r="P189" s="27" t="s">
        <v>410</v>
      </c>
    </row>
    <row r="190" spans="1:16" x14ac:dyDescent="0.2">
      <c r="A190" s="230"/>
      <c r="B190" s="6">
        <v>2</v>
      </c>
      <c r="C190" s="6" t="s">
        <v>9</v>
      </c>
      <c r="D190" s="6" t="s">
        <v>10</v>
      </c>
      <c r="E190" s="6" t="s">
        <v>10</v>
      </c>
      <c r="F190" s="6" t="s">
        <v>11</v>
      </c>
      <c r="G190" s="6" t="s">
        <v>2491</v>
      </c>
      <c r="H190" s="6">
        <v>3</v>
      </c>
      <c r="I190" s="8">
        <v>2188706570</v>
      </c>
      <c r="J190" s="10" t="s">
        <v>2408</v>
      </c>
      <c r="K190" s="7"/>
      <c r="L190" s="7"/>
      <c r="M190" s="7"/>
      <c r="N190" s="7"/>
      <c r="O190" s="7"/>
      <c r="P190" s="28" t="s">
        <v>411</v>
      </c>
    </row>
    <row r="191" spans="1:16" x14ac:dyDescent="0.2">
      <c r="A191" s="230"/>
      <c r="B191" s="6">
        <v>3</v>
      </c>
      <c r="C191" s="6" t="s">
        <v>9</v>
      </c>
      <c r="D191" s="6" t="s">
        <v>13</v>
      </c>
      <c r="E191" s="6" t="s">
        <v>412</v>
      </c>
      <c r="F191" s="6" t="s">
        <v>14</v>
      </c>
      <c r="G191" s="6" t="s">
        <v>2715</v>
      </c>
      <c r="H191" s="6">
        <v>2</v>
      </c>
      <c r="I191" s="8">
        <v>2532611882</v>
      </c>
      <c r="J191" s="10" t="s">
        <v>2408</v>
      </c>
      <c r="K191" s="7"/>
      <c r="L191" s="7"/>
      <c r="M191" s="7"/>
      <c r="N191" s="7"/>
      <c r="O191" s="7"/>
      <c r="P191" s="28" t="s">
        <v>413</v>
      </c>
    </row>
    <row r="192" spans="1:16" x14ac:dyDescent="0.2">
      <c r="A192" s="230"/>
      <c r="B192" s="6">
        <v>4</v>
      </c>
      <c r="C192" s="6" t="s">
        <v>9</v>
      </c>
      <c r="D192" s="6" t="s">
        <v>25</v>
      </c>
      <c r="E192" s="6" t="s">
        <v>414</v>
      </c>
      <c r="F192" s="6" t="s">
        <v>14</v>
      </c>
      <c r="G192" s="6" t="s">
        <v>2716</v>
      </c>
      <c r="H192" s="6">
        <v>2</v>
      </c>
      <c r="I192" s="8">
        <v>3136674513</v>
      </c>
      <c r="J192" s="10" t="s">
        <v>2408</v>
      </c>
      <c r="K192" s="7"/>
      <c r="L192" s="7"/>
      <c r="M192" s="7"/>
      <c r="N192" s="7"/>
      <c r="O192" s="7"/>
      <c r="P192" s="28" t="s">
        <v>415</v>
      </c>
    </row>
    <row r="193" spans="1:16" x14ac:dyDescent="0.2">
      <c r="A193" s="230"/>
      <c r="B193" s="6">
        <v>5</v>
      </c>
      <c r="C193" s="6" t="s">
        <v>9</v>
      </c>
      <c r="D193" s="6" t="s">
        <v>41</v>
      </c>
      <c r="E193" s="6" t="s">
        <v>42</v>
      </c>
      <c r="F193" s="6" t="s">
        <v>14</v>
      </c>
      <c r="G193" s="6" t="s">
        <v>2492</v>
      </c>
      <c r="H193" s="6">
        <v>3</v>
      </c>
      <c r="I193" s="8">
        <v>2632770301</v>
      </c>
      <c r="J193" s="10" t="s">
        <v>2408</v>
      </c>
      <c r="K193" s="7"/>
      <c r="L193" s="7"/>
      <c r="M193" s="7"/>
      <c r="N193" s="7"/>
      <c r="O193" s="7"/>
      <c r="P193" s="28" t="s">
        <v>416</v>
      </c>
    </row>
    <row r="194" spans="1:16" x14ac:dyDescent="0.2">
      <c r="A194" s="230"/>
      <c r="B194" s="6">
        <v>6</v>
      </c>
      <c r="C194" s="6" t="s">
        <v>9</v>
      </c>
      <c r="D194" s="6" t="s">
        <v>10</v>
      </c>
      <c r="E194" s="6" t="s">
        <v>10</v>
      </c>
      <c r="F194" s="6" t="s">
        <v>11</v>
      </c>
      <c r="G194" s="6" t="s">
        <v>2493</v>
      </c>
      <c r="H194" s="6">
        <v>4</v>
      </c>
      <c r="I194" s="8">
        <v>2188706570</v>
      </c>
      <c r="J194" s="10" t="s">
        <v>2408</v>
      </c>
      <c r="K194" s="7"/>
      <c r="L194" s="7"/>
      <c r="M194" s="7"/>
      <c r="N194" s="7"/>
      <c r="O194" s="7"/>
      <c r="P194" s="28" t="s">
        <v>417</v>
      </c>
    </row>
    <row r="195" spans="1:16" ht="19.5" thickBot="1" x14ac:dyDescent="0.25">
      <c r="A195" s="231"/>
      <c r="B195" s="29">
        <v>7</v>
      </c>
      <c r="C195" s="29" t="s">
        <v>9</v>
      </c>
      <c r="D195" s="6" t="s">
        <v>10</v>
      </c>
      <c r="E195" s="29" t="s">
        <v>10</v>
      </c>
      <c r="F195" s="29" t="s">
        <v>17</v>
      </c>
      <c r="G195" s="29" t="s">
        <v>2717</v>
      </c>
      <c r="H195" s="29">
        <v>1</v>
      </c>
      <c r="I195" s="30"/>
      <c r="J195" s="32" t="s">
        <v>2408</v>
      </c>
      <c r="K195" s="31"/>
      <c r="L195" s="31"/>
      <c r="M195" s="31"/>
      <c r="N195" s="31"/>
      <c r="O195" s="31"/>
      <c r="P195" s="33"/>
    </row>
    <row r="196" spans="1:16" x14ac:dyDescent="0.2">
      <c r="A196" s="229" t="s">
        <v>2319</v>
      </c>
      <c r="B196" s="23">
        <v>1</v>
      </c>
      <c r="C196" s="23" t="s">
        <v>9</v>
      </c>
      <c r="D196" s="6" t="s">
        <v>10</v>
      </c>
      <c r="E196" s="23" t="s">
        <v>10</v>
      </c>
      <c r="F196" s="23" t="s">
        <v>38</v>
      </c>
      <c r="G196" s="23" t="s">
        <v>2494</v>
      </c>
      <c r="H196" s="23">
        <v>1</v>
      </c>
      <c r="I196" s="24">
        <v>66537892</v>
      </c>
      <c r="J196" s="25" t="s">
        <v>2408</v>
      </c>
      <c r="K196" s="26"/>
      <c r="L196" s="26"/>
      <c r="M196" s="26"/>
      <c r="N196" s="26"/>
      <c r="O196" s="26"/>
      <c r="P196" s="27" t="s">
        <v>420</v>
      </c>
    </row>
    <row r="197" spans="1:16" x14ac:dyDescent="0.2">
      <c r="A197" s="230"/>
      <c r="B197" s="6">
        <v>2</v>
      </c>
      <c r="C197" s="6" t="s">
        <v>9</v>
      </c>
      <c r="D197" s="6" t="s">
        <v>10</v>
      </c>
      <c r="E197" s="6" t="s">
        <v>10</v>
      </c>
      <c r="F197" s="6" t="s">
        <v>17</v>
      </c>
      <c r="G197" s="6" t="s">
        <v>3007</v>
      </c>
      <c r="H197" s="6">
        <v>2</v>
      </c>
      <c r="I197" s="8">
        <v>88541552</v>
      </c>
      <c r="J197" s="10" t="s">
        <v>2408</v>
      </c>
      <c r="K197" s="7"/>
      <c r="L197" s="7"/>
      <c r="M197" s="7"/>
      <c r="N197" s="7"/>
      <c r="O197" s="7"/>
      <c r="P197" s="28" t="s">
        <v>421</v>
      </c>
    </row>
    <row r="198" spans="1:16" x14ac:dyDescent="0.2">
      <c r="A198" s="230"/>
      <c r="B198" s="6">
        <v>3</v>
      </c>
      <c r="C198" s="6" t="s">
        <v>9</v>
      </c>
      <c r="D198" s="6" t="s">
        <v>19</v>
      </c>
      <c r="E198" s="6" t="s">
        <v>27</v>
      </c>
      <c r="F198" s="6" t="s">
        <v>11</v>
      </c>
      <c r="G198" s="6" t="s">
        <v>3008</v>
      </c>
      <c r="H198" s="6">
        <v>2</v>
      </c>
      <c r="I198" s="8">
        <v>5137662427</v>
      </c>
      <c r="J198" s="10" t="s">
        <v>2408</v>
      </c>
      <c r="K198" s="7"/>
      <c r="L198" s="7"/>
      <c r="M198" s="7"/>
      <c r="N198" s="7"/>
      <c r="O198" s="7"/>
      <c r="P198" s="28" t="s">
        <v>422</v>
      </c>
    </row>
    <row r="199" spans="1:16" x14ac:dyDescent="0.2">
      <c r="A199" s="230"/>
      <c r="B199" s="6">
        <v>4</v>
      </c>
      <c r="C199" s="6" t="s">
        <v>9</v>
      </c>
      <c r="D199" s="6" t="s">
        <v>19</v>
      </c>
      <c r="E199" s="6" t="s">
        <v>27</v>
      </c>
      <c r="F199" s="6" t="s">
        <v>11</v>
      </c>
      <c r="G199" s="6" t="s">
        <v>2718</v>
      </c>
      <c r="H199" s="6">
        <v>2</v>
      </c>
      <c r="I199" s="8" t="s">
        <v>423</v>
      </c>
      <c r="J199" s="10" t="s">
        <v>2408</v>
      </c>
      <c r="K199" s="7"/>
      <c r="L199" s="7"/>
      <c r="M199" s="7"/>
      <c r="N199" s="7"/>
      <c r="O199" s="7"/>
      <c r="P199" s="28" t="s">
        <v>424</v>
      </c>
    </row>
    <row r="200" spans="1:16" x14ac:dyDescent="0.2">
      <c r="A200" s="230"/>
      <c r="B200" s="6">
        <v>5</v>
      </c>
      <c r="C200" s="6" t="s">
        <v>9</v>
      </c>
      <c r="D200" s="6" t="s">
        <v>19</v>
      </c>
      <c r="E200" s="6" t="s">
        <v>426</v>
      </c>
      <c r="F200" s="6" t="s">
        <v>50</v>
      </c>
      <c r="G200" s="6" t="s">
        <v>2719</v>
      </c>
      <c r="H200" s="6">
        <v>1</v>
      </c>
      <c r="I200" s="8">
        <v>5157236173</v>
      </c>
      <c r="J200" s="10" t="s">
        <v>2408</v>
      </c>
      <c r="K200" s="7"/>
      <c r="L200" s="7"/>
      <c r="M200" s="7"/>
      <c r="N200" s="7"/>
      <c r="O200" s="7"/>
      <c r="P200" s="28" t="s">
        <v>427</v>
      </c>
    </row>
    <row r="201" spans="1:16" ht="19.5" thickBot="1" x14ac:dyDescent="0.25">
      <c r="A201" s="231"/>
      <c r="B201" s="29">
        <v>6</v>
      </c>
      <c r="C201" s="29" t="s">
        <v>9</v>
      </c>
      <c r="D201" s="6" t="s">
        <v>25</v>
      </c>
      <c r="E201" s="29" t="s">
        <v>25</v>
      </c>
      <c r="F201" s="29" t="s">
        <v>50</v>
      </c>
      <c r="G201" s="29" t="s">
        <v>2720</v>
      </c>
      <c r="H201" s="29">
        <v>1</v>
      </c>
      <c r="I201" s="30">
        <v>3136204585</v>
      </c>
      <c r="J201" s="32" t="s">
        <v>2408</v>
      </c>
      <c r="K201" s="31"/>
      <c r="L201" s="31"/>
      <c r="M201" s="31"/>
      <c r="N201" s="31"/>
      <c r="O201" s="31"/>
      <c r="P201" s="33" t="s">
        <v>428</v>
      </c>
    </row>
    <row r="202" spans="1:16" x14ac:dyDescent="0.2">
      <c r="A202" s="229" t="s">
        <v>2320</v>
      </c>
      <c r="B202" s="23">
        <v>1</v>
      </c>
      <c r="C202" s="23" t="s">
        <v>9</v>
      </c>
      <c r="D202" s="6" t="s">
        <v>10</v>
      </c>
      <c r="E202" s="23" t="s">
        <v>10</v>
      </c>
      <c r="F202" s="23" t="s">
        <v>11</v>
      </c>
      <c r="G202" s="23" t="s">
        <v>2495</v>
      </c>
      <c r="H202" s="23">
        <v>15</v>
      </c>
      <c r="I202" s="24" t="s">
        <v>431</v>
      </c>
      <c r="J202" s="25" t="s">
        <v>2408</v>
      </c>
      <c r="K202" s="25" t="s">
        <v>2408</v>
      </c>
      <c r="L202" s="26"/>
      <c r="M202" s="26"/>
      <c r="N202" s="26"/>
      <c r="O202" s="25" t="s">
        <v>2408</v>
      </c>
      <c r="P202" s="27" t="s">
        <v>432</v>
      </c>
    </row>
    <row r="203" spans="1:16" x14ac:dyDescent="0.2">
      <c r="A203" s="230"/>
      <c r="B203" s="6">
        <v>2</v>
      </c>
      <c r="C203" s="6" t="s">
        <v>9</v>
      </c>
      <c r="D203" s="6" t="s">
        <v>10</v>
      </c>
      <c r="E203" s="6" t="s">
        <v>10</v>
      </c>
      <c r="F203" s="6" t="s">
        <v>38</v>
      </c>
      <c r="G203" s="6" t="s">
        <v>2721</v>
      </c>
      <c r="H203" s="6">
        <v>1</v>
      </c>
      <c r="I203" s="8">
        <v>66723446</v>
      </c>
      <c r="J203" s="10" t="s">
        <v>2408</v>
      </c>
      <c r="K203" s="7"/>
      <c r="L203" s="7"/>
      <c r="M203" s="7"/>
      <c r="N203" s="7"/>
      <c r="O203" s="7"/>
      <c r="P203" s="28" t="s">
        <v>433</v>
      </c>
    </row>
    <row r="204" spans="1:16" x14ac:dyDescent="0.2">
      <c r="A204" s="230"/>
      <c r="B204" s="6">
        <v>3</v>
      </c>
      <c r="C204" s="6" t="s">
        <v>9</v>
      </c>
      <c r="D204" s="6" t="s">
        <v>10</v>
      </c>
      <c r="E204" s="6" t="s">
        <v>10</v>
      </c>
      <c r="F204" s="6" t="s">
        <v>11</v>
      </c>
      <c r="G204" s="6" t="s">
        <v>2496</v>
      </c>
      <c r="H204" s="6">
        <v>9</v>
      </c>
      <c r="I204" s="8" t="s">
        <v>434</v>
      </c>
      <c r="J204" s="10" t="s">
        <v>2408</v>
      </c>
      <c r="K204" s="7"/>
      <c r="L204" s="7"/>
      <c r="M204" s="7"/>
      <c r="N204" s="7"/>
      <c r="O204" s="7"/>
      <c r="P204" s="28" t="s">
        <v>435</v>
      </c>
    </row>
    <row r="205" spans="1:16" x14ac:dyDescent="0.2">
      <c r="A205" s="230"/>
      <c r="B205" s="6">
        <v>4</v>
      </c>
      <c r="C205" s="6" t="s">
        <v>9</v>
      </c>
      <c r="D205" s="6" t="s">
        <v>125</v>
      </c>
      <c r="E205" s="6" t="s">
        <v>169</v>
      </c>
      <c r="F205" s="6" t="s">
        <v>14</v>
      </c>
      <c r="G205" s="6" t="s">
        <v>2722</v>
      </c>
      <c r="H205" s="6">
        <v>2</v>
      </c>
      <c r="I205" s="8">
        <v>1333263991</v>
      </c>
      <c r="J205" s="10" t="s">
        <v>2408</v>
      </c>
      <c r="K205" s="7"/>
      <c r="L205" s="7"/>
      <c r="M205" s="7"/>
      <c r="N205" s="7"/>
      <c r="O205" s="7"/>
      <c r="P205" s="28" t="s">
        <v>436</v>
      </c>
    </row>
    <row r="206" spans="1:16" ht="19.5" thickBot="1" x14ac:dyDescent="0.25">
      <c r="A206" s="230"/>
      <c r="B206" s="15">
        <v>5</v>
      </c>
      <c r="C206" s="15" t="s">
        <v>9</v>
      </c>
      <c r="D206" s="6" t="s">
        <v>10</v>
      </c>
      <c r="E206" s="15" t="s">
        <v>10</v>
      </c>
      <c r="F206" s="15" t="s">
        <v>11</v>
      </c>
      <c r="G206" s="15" t="s">
        <v>2497</v>
      </c>
      <c r="H206" s="15">
        <v>2</v>
      </c>
      <c r="I206" s="16">
        <v>88482557</v>
      </c>
      <c r="J206" s="17" t="s">
        <v>2408</v>
      </c>
      <c r="K206" s="18"/>
      <c r="L206" s="18"/>
      <c r="M206" s="18"/>
      <c r="N206" s="18"/>
      <c r="O206" s="18"/>
      <c r="P206" s="34" t="s">
        <v>437</v>
      </c>
    </row>
    <row r="207" spans="1:16" x14ac:dyDescent="0.2">
      <c r="A207" s="229" t="s">
        <v>2321</v>
      </c>
      <c r="B207" s="23">
        <v>1</v>
      </c>
      <c r="C207" s="23" t="s">
        <v>9</v>
      </c>
      <c r="D207" s="6" t="s">
        <v>10</v>
      </c>
      <c r="E207" s="23" t="s">
        <v>10</v>
      </c>
      <c r="F207" s="23" t="s">
        <v>17</v>
      </c>
      <c r="G207" s="23" t="s">
        <v>2723</v>
      </c>
      <c r="H207" s="23">
        <v>5</v>
      </c>
      <c r="I207" s="24" t="s">
        <v>440</v>
      </c>
      <c r="J207" s="26"/>
      <c r="K207" s="25" t="s">
        <v>2408</v>
      </c>
      <c r="L207" s="26"/>
      <c r="M207" s="26"/>
      <c r="N207" s="26"/>
      <c r="O207" s="26"/>
      <c r="P207" s="27"/>
    </row>
    <row r="208" spans="1:16" x14ac:dyDescent="0.2">
      <c r="A208" s="230"/>
      <c r="B208" s="6">
        <v>2</v>
      </c>
      <c r="C208" s="6" t="s">
        <v>9</v>
      </c>
      <c r="D208" s="6" t="s">
        <v>10</v>
      </c>
      <c r="E208" s="6" t="s">
        <v>10</v>
      </c>
      <c r="F208" s="6" t="s">
        <v>50</v>
      </c>
      <c r="G208" s="6" t="s">
        <v>2724</v>
      </c>
      <c r="H208" s="6">
        <v>7</v>
      </c>
      <c r="I208" s="8">
        <v>88524056</v>
      </c>
      <c r="J208" s="10" t="s">
        <v>2408</v>
      </c>
      <c r="K208" s="7"/>
      <c r="L208" s="7"/>
      <c r="M208" s="7"/>
      <c r="N208" s="7"/>
      <c r="O208" s="7"/>
      <c r="P208" s="28"/>
    </row>
    <row r="209" spans="1:16" x14ac:dyDescent="0.2">
      <c r="A209" s="230"/>
      <c r="B209" s="6">
        <v>3</v>
      </c>
      <c r="C209" s="6" t="s">
        <v>9</v>
      </c>
      <c r="D209" s="6" t="s">
        <v>10</v>
      </c>
      <c r="E209" s="6" t="s">
        <v>10</v>
      </c>
      <c r="F209" s="6" t="s">
        <v>50</v>
      </c>
      <c r="G209" s="6" t="s">
        <v>2725</v>
      </c>
      <c r="H209" s="6">
        <v>15</v>
      </c>
      <c r="I209" s="8" t="s">
        <v>441</v>
      </c>
      <c r="J209" s="10" t="s">
        <v>2408</v>
      </c>
      <c r="K209" s="7"/>
      <c r="L209" s="7"/>
      <c r="M209" s="7"/>
      <c r="N209" s="7"/>
      <c r="O209" s="7"/>
      <c r="P209" s="28"/>
    </row>
    <row r="210" spans="1:16" ht="19.5" thickBot="1" x14ac:dyDescent="0.25">
      <c r="A210" s="231"/>
      <c r="B210" s="29">
        <v>4</v>
      </c>
      <c r="C210" s="29" t="s">
        <v>9</v>
      </c>
      <c r="D210" s="29" t="s">
        <v>87</v>
      </c>
      <c r="E210" s="29" t="s">
        <v>88</v>
      </c>
      <c r="F210" s="29" t="s">
        <v>50</v>
      </c>
      <c r="G210" s="29" t="s">
        <v>2726</v>
      </c>
      <c r="H210" s="29">
        <v>1</v>
      </c>
      <c r="I210" s="30">
        <v>9144191745</v>
      </c>
      <c r="J210" s="32" t="s">
        <v>2408</v>
      </c>
      <c r="K210" s="31"/>
      <c r="L210" s="31"/>
      <c r="M210" s="31"/>
      <c r="N210" s="31"/>
      <c r="O210" s="31"/>
      <c r="P210" s="33"/>
    </row>
    <row r="211" spans="1:16" x14ac:dyDescent="0.2">
      <c r="A211" s="229" t="s">
        <v>2322</v>
      </c>
      <c r="B211" s="23">
        <v>1</v>
      </c>
      <c r="C211" s="23" t="s">
        <v>9</v>
      </c>
      <c r="D211" s="23" t="s">
        <v>83</v>
      </c>
      <c r="E211" s="23" t="s">
        <v>129</v>
      </c>
      <c r="F211" s="23" t="s">
        <v>17</v>
      </c>
      <c r="G211" s="23" t="s">
        <v>444</v>
      </c>
      <c r="H211" s="23">
        <v>3</v>
      </c>
      <c r="I211" s="24" t="s">
        <v>445</v>
      </c>
      <c r="J211" s="25" t="s">
        <v>2408</v>
      </c>
      <c r="K211" s="25" t="s">
        <v>2408</v>
      </c>
      <c r="L211" s="25" t="s">
        <v>2408</v>
      </c>
      <c r="M211" s="25" t="s">
        <v>2408</v>
      </c>
      <c r="N211" s="25" t="s">
        <v>2408</v>
      </c>
      <c r="O211" s="25" t="s">
        <v>2408</v>
      </c>
      <c r="P211" s="27" t="s">
        <v>446</v>
      </c>
    </row>
    <row r="212" spans="1:16" x14ac:dyDescent="0.2">
      <c r="A212" s="230"/>
      <c r="B212" s="6">
        <v>2</v>
      </c>
      <c r="C212" s="6" t="s">
        <v>9</v>
      </c>
      <c r="D212" s="6" t="s">
        <v>83</v>
      </c>
      <c r="E212" s="6" t="s">
        <v>345</v>
      </c>
      <c r="F212" s="6" t="s">
        <v>17</v>
      </c>
      <c r="G212" s="6" t="s">
        <v>447</v>
      </c>
      <c r="H212" s="6">
        <v>2</v>
      </c>
      <c r="I212" s="8" t="s">
        <v>448</v>
      </c>
      <c r="J212" s="10" t="s">
        <v>2408</v>
      </c>
      <c r="K212" s="10" t="s">
        <v>2408</v>
      </c>
      <c r="L212" s="10" t="s">
        <v>2408</v>
      </c>
      <c r="M212" s="10" t="s">
        <v>2408</v>
      </c>
      <c r="N212" s="10" t="s">
        <v>2408</v>
      </c>
      <c r="O212" s="10" t="s">
        <v>2408</v>
      </c>
      <c r="P212" s="28" t="s">
        <v>449</v>
      </c>
    </row>
    <row r="213" spans="1:16" x14ac:dyDescent="0.2">
      <c r="A213" s="230"/>
      <c r="B213" s="6">
        <v>3</v>
      </c>
      <c r="C213" s="6" t="s">
        <v>9</v>
      </c>
      <c r="D213" s="6" t="s">
        <v>29</v>
      </c>
      <c r="E213" s="6" t="s">
        <v>30</v>
      </c>
      <c r="F213" s="6" t="s">
        <v>38</v>
      </c>
      <c r="G213" s="6" t="s">
        <v>2727</v>
      </c>
      <c r="H213" s="6">
        <v>1</v>
      </c>
      <c r="I213" s="8" t="s">
        <v>450</v>
      </c>
      <c r="J213" s="10" t="s">
        <v>2408</v>
      </c>
      <c r="K213" s="10" t="s">
        <v>2408</v>
      </c>
      <c r="L213" s="10" t="s">
        <v>2408</v>
      </c>
      <c r="M213" s="10" t="s">
        <v>2408</v>
      </c>
      <c r="N213" s="10" t="s">
        <v>2408</v>
      </c>
      <c r="O213" s="10" t="s">
        <v>2408</v>
      </c>
      <c r="P213" s="28" t="s">
        <v>451</v>
      </c>
    </row>
    <row r="214" spans="1:16" x14ac:dyDescent="0.2">
      <c r="A214" s="230"/>
      <c r="B214" s="6">
        <v>4</v>
      </c>
      <c r="C214" s="6" t="s">
        <v>9</v>
      </c>
      <c r="D214" s="6" t="s">
        <v>29</v>
      </c>
      <c r="E214" s="6" t="s">
        <v>30</v>
      </c>
      <c r="F214" s="6" t="s">
        <v>50</v>
      </c>
      <c r="G214" s="6" t="s">
        <v>2727</v>
      </c>
      <c r="H214" s="6">
        <v>3</v>
      </c>
      <c r="I214" s="8" t="s">
        <v>452</v>
      </c>
      <c r="J214" s="10" t="s">
        <v>2408</v>
      </c>
      <c r="K214" s="10" t="s">
        <v>2408</v>
      </c>
      <c r="L214" s="10" t="s">
        <v>2408</v>
      </c>
      <c r="M214" s="10" t="s">
        <v>2408</v>
      </c>
      <c r="N214" s="10" t="s">
        <v>2408</v>
      </c>
      <c r="O214" s="10" t="s">
        <v>2408</v>
      </c>
      <c r="P214" s="28" t="s">
        <v>453</v>
      </c>
    </row>
    <row r="215" spans="1:16" x14ac:dyDescent="0.2">
      <c r="A215" s="230"/>
      <c r="B215" s="6">
        <v>5</v>
      </c>
      <c r="C215" s="6" t="s">
        <v>9</v>
      </c>
      <c r="D215" s="6" t="s">
        <v>46</v>
      </c>
      <c r="E215" s="6" t="s">
        <v>46</v>
      </c>
      <c r="F215" s="6" t="s">
        <v>17</v>
      </c>
      <c r="G215" s="6" t="s">
        <v>2728</v>
      </c>
      <c r="H215" s="6">
        <v>2</v>
      </c>
      <c r="I215" s="8" t="s">
        <v>454</v>
      </c>
      <c r="J215" s="10" t="s">
        <v>2408</v>
      </c>
      <c r="K215" s="10" t="s">
        <v>2408</v>
      </c>
      <c r="L215" s="10" t="s">
        <v>2408</v>
      </c>
      <c r="M215" s="10" t="s">
        <v>2408</v>
      </c>
      <c r="N215" s="10" t="s">
        <v>2408</v>
      </c>
      <c r="O215" s="10" t="s">
        <v>2408</v>
      </c>
      <c r="P215" s="28" t="s">
        <v>455</v>
      </c>
    </row>
    <row r="216" spans="1:16" x14ac:dyDescent="0.2">
      <c r="A216" s="230"/>
      <c r="B216" s="6">
        <v>6</v>
      </c>
      <c r="C216" s="6" t="s">
        <v>9</v>
      </c>
      <c r="D216" s="6" t="s">
        <v>104</v>
      </c>
      <c r="E216" s="6" t="s">
        <v>104</v>
      </c>
      <c r="F216" s="6" t="s">
        <v>11</v>
      </c>
      <c r="G216" s="6" t="s">
        <v>2498</v>
      </c>
      <c r="H216" s="6">
        <v>3</v>
      </c>
      <c r="I216" s="8" t="s">
        <v>456</v>
      </c>
      <c r="J216" s="10" t="s">
        <v>2408</v>
      </c>
      <c r="K216" s="10" t="s">
        <v>2408</v>
      </c>
      <c r="L216" s="10" t="s">
        <v>2408</v>
      </c>
      <c r="M216" s="10" t="s">
        <v>2408</v>
      </c>
      <c r="N216" s="10" t="s">
        <v>2408</v>
      </c>
      <c r="O216" s="10" t="s">
        <v>2408</v>
      </c>
      <c r="P216" s="28" t="s">
        <v>457</v>
      </c>
    </row>
    <row r="217" spans="1:16" x14ac:dyDescent="0.2">
      <c r="A217" s="230"/>
      <c r="B217" s="6">
        <v>7</v>
      </c>
      <c r="C217" s="6" t="s">
        <v>9</v>
      </c>
      <c r="D217" s="6" t="s">
        <v>125</v>
      </c>
      <c r="E217" s="6" t="s">
        <v>169</v>
      </c>
      <c r="F217" s="6" t="s">
        <v>17</v>
      </c>
      <c r="G217" s="6" t="s">
        <v>2729</v>
      </c>
      <c r="H217" s="6">
        <v>3</v>
      </c>
      <c r="I217" s="8" t="s">
        <v>458</v>
      </c>
      <c r="J217" s="10" t="s">
        <v>2408</v>
      </c>
      <c r="K217" s="10" t="s">
        <v>2408</v>
      </c>
      <c r="L217" s="10" t="s">
        <v>2408</v>
      </c>
      <c r="M217" s="10" t="s">
        <v>2408</v>
      </c>
      <c r="N217" s="10" t="s">
        <v>2408</v>
      </c>
      <c r="O217" s="10" t="s">
        <v>2408</v>
      </c>
      <c r="P217" s="28" t="s">
        <v>459</v>
      </c>
    </row>
    <row r="218" spans="1:16" x14ac:dyDescent="0.2">
      <c r="A218" s="230"/>
      <c r="B218" s="6">
        <v>8</v>
      </c>
      <c r="C218" s="6" t="s">
        <v>9</v>
      </c>
      <c r="D218" s="6" t="s">
        <v>13</v>
      </c>
      <c r="E218" s="6" t="s">
        <v>13</v>
      </c>
      <c r="F218" s="6" t="s">
        <v>11</v>
      </c>
      <c r="G218" s="6" t="s">
        <v>2730</v>
      </c>
      <c r="H218" s="6">
        <v>2</v>
      </c>
      <c r="I218" s="8" t="s">
        <v>460</v>
      </c>
      <c r="J218" s="10" t="s">
        <v>2408</v>
      </c>
      <c r="K218" s="10" t="s">
        <v>2408</v>
      </c>
      <c r="L218" s="10" t="s">
        <v>2408</v>
      </c>
      <c r="M218" s="10" t="s">
        <v>2408</v>
      </c>
      <c r="N218" s="10" t="s">
        <v>2408</v>
      </c>
      <c r="O218" s="10" t="s">
        <v>2408</v>
      </c>
      <c r="P218" s="28" t="s">
        <v>461</v>
      </c>
    </row>
    <row r="219" spans="1:16" x14ac:dyDescent="0.2">
      <c r="A219" s="230"/>
      <c r="B219" s="6">
        <v>9</v>
      </c>
      <c r="C219" s="6" t="s">
        <v>9</v>
      </c>
      <c r="D219" s="6" t="s">
        <v>135</v>
      </c>
      <c r="E219" s="6" t="s">
        <v>136</v>
      </c>
      <c r="F219" s="6" t="s">
        <v>14</v>
      </c>
      <c r="G219" s="6" t="s">
        <v>2731</v>
      </c>
      <c r="H219" s="6">
        <v>1</v>
      </c>
      <c r="I219" s="8" t="s">
        <v>462</v>
      </c>
      <c r="J219" s="10" t="s">
        <v>2408</v>
      </c>
      <c r="K219" s="10" t="s">
        <v>2408</v>
      </c>
      <c r="L219" s="10" t="s">
        <v>2408</v>
      </c>
      <c r="M219" s="10" t="s">
        <v>2408</v>
      </c>
      <c r="N219" s="10" t="s">
        <v>2408</v>
      </c>
      <c r="O219" s="10" t="s">
        <v>2408</v>
      </c>
      <c r="P219" s="28" t="s">
        <v>463</v>
      </c>
    </row>
    <row r="220" spans="1:16" x14ac:dyDescent="0.2">
      <c r="A220" s="230"/>
      <c r="B220" s="6">
        <v>10</v>
      </c>
      <c r="C220" s="6" t="s">
        <v>9</v>
      </c>
      <c r="D220" s="6" t="s">
        <v>135</v>
      </c>
      <c r="E220" s="6" t="s">
        <v>136</v>
      </c>
      <c r="F220" s="6" t="s">
        <v>50</v>
      </c>
      <c r="G220" s="6" t="s">
        <v>2731</v>
      </c>
      <c r="H220" s="6">
        <v>2</v>
      </c>
      <c r="I220" s="8" t="s">
        <v>464</v>
      </c>
      <c r="J220" s="10" t="s">
        <v>2408</v>
      </c>
      <c r="K220" s="10" t="s">
        <v>2408</v>
      </c>
      <c r="L220" s="10" t="s">
        <v>2408</v>
      </c>
      <c r="M220" s="10" t="s">
        <v>2408</v>
      </c>
      <c r="N220" s="10" t="s">
        <v>2408</v>
      </c>
      <c r="O220" s="10" t="s">
        <v>2408</v>
      </c>
      <c r="P220" s="28" t="s">
        <v>465</v>
      </c>
    </row>
    <row r="221" spans="1:16" x14ac:dyDescent="0.2">
      <c r="A221" s="230"/>
      <c r="B221" s="6">
        <v>11</v>
      </c>
      <c r="C221" s="6" t="s">
        <v>9</v>
      </c>
      <c r="D221" s="6" t="s">
        <v>182</v>
      </c>
      <c r="E221" s="6" t="s">
        <v>182</v>
      </c>
      <c r="F221" s="6" t="s">
        <v>14</v>
      </c>
      <c r="G221" s="6" t="s">
        <v>2732</v>
      </c>
      <c r="H221" s="6">
        <v>2</v>
      </c>
      <c r="I221" s="8" t="s">
        <v>466</v>
      </c>
      <c r="J221" s="10" t="s">
        <v>2408</v>
      </c>
      <c r="K221" s="10" t="s">
        <v>2408</v>
      </c>
      <c r="L221" s="10" t="s">
        <v>2408</v>
      </c>
      <c r="M221" s="10" t="s">
        <v>2408</v>
      </c>
      <c r="N221" s="10" t="s">
        <v>2408</v>
      </c>
      <c r="O221" s="10" t="s">
        <v>2408</v>
      </c>
      <c r="P221" s="28" t="s">
        <v>467</v>
      </c>
    </row>
    <row r="222" spans="1:16" x14ac:dyDescent="0.2">
      <c r="A222" s="230"/>
      <c r="B222" s="6">
        <v>12</v>
      </c>
      <c r="C222" s="6" t="s">
        <v>9</v>
      </c>
      <c r="D222" s="6" t="s">
        <v>25</v>
      </c>
      <c r="E222" s="6" t="s">
        <v>25</v>
      </c>
      <c r="F222" s="6" t="s">
        <v>17</v>
      </c>
      <c r="G222" s="6" t="s">
        <v>2733</v>
      </c>
      <c r="H222" s="6">
        <v>2</v>
      </c>
      <c r="I222" s="8" t="s">
        <v>468</v>
      </c>
      <c r="J222" s="10" t="s">
        <v>2408</v>
      </c>
      <c r="K222" s="10" t="s">
        <v>2408</v>
      </c>
      <c r="L222" s="10" t="s">
        <v>2408</v>
      </c>
      <c r="M222" s="10" t="s">
        <v>2408</v>
      </c>
      <c r="N222" s="10" t="s">
        <v>2408</v>
      </c>
      <c r="O222" s="10" t="s">
        <v>2408</v>
      </c>
      <c r="P222" s="28" t="s">
        <v>469</v>
      </c>
    </row>
    <row r="223" spans="1:16" x14ac:dyDescent="0.2">
      <c r="A223" s="230"/>
      <c r="B223" s="6">
        <v>13</v>
      </c>
      <c r="C223" s="6" t="s">
        <v>9</v>
      </c>
      <c r="D223" s="6" t="s">
        <v>25</v>
      </c>
      <c r="E223" s="6" t="s">
        <v>25</v>
      </c>
      <c r="F223" s="6" t="s">
        <v>14</v>
      </c>
      <c r="G223" s="6" t="s">
        <v>2734</v>
      </c>
      <c r="H223" s="6">
        <v>1</v>
      </c>
      <c r="I223" s="8" t="s">
        <v>470</v>
      </c>
      <c r="J223" s="10" t="s">
        <v>2408</v>
      </c>
      <c r="K223" s="10" t="s">
        <v>2408</v>
      </c>
      <c r="L223" s="10" t="s">
        <v>2408</v>
      </c>
      <c r="M223" s="10" t="s">
        <v>2408</v>
      </c>
      <c r="N223" s="10" t="s">
        <v>2408</v>
      </c>
      <c r="O223" s="10" t="s">
        <v>2408</v>
      </c>
      <c r="P223" s="28" t="s">
        <v>471</v>
      </c>
    </row>
    <row r="224" spans="1:16" x14ac:dyDescent="0.2">
      <c r="A224" s="230"/>
      <c r="B224" s="6">
        <v>14</v>
      </c>
      <c r="C224" s="6" t="s">
        <v>9</v>
      </c>
      <c r="D224" s="6" t="s">
        <v>25</v>
      </c>
      <c r="E224" s="6" t="s">
        <v>25</v>
      </c>
      <c r="F224" s="6" t="s">
        <v>50</v>
      </c>
      <c r="G224" s="6" t="s">
        <v>2733</v>
      </c>
      <c r="H224" s="6">
        <v>3</v>
      </c>
      <c r="I224" s="8" t="s">
        <v>472</v>
      </c>
      <c r="J224" s="10" t="s">
        <v>2408</v>
      </c>
      <c r="K224" s="10" t="s">
        <v>2408</v>
      </c>
      <c r="L224" s="10" t="s">
        <v>2408</v>
      </c>
      <c r="M224" s="10" t="s">
        <v>2408</v>
      </c>
      <c r="N224" s="10" t="s">
        <v>2408</v>
      </c>
      <c r="O224" s="10" t="s">
        <v>2408</v>
      </c>
      <c r="P224" s="28" t="s">
        <v>473</v>
      </c>
    </row>
    <row r="225" spans="1:16" x14ac:dyDescent="0.2">
      <c r="A225" s="230"/>
      <c r="B225" s="6">
        <v>15</v>
      </c>
      <c r="C225" s="6" t="s">
        <v>9</v>
      </c>
      <c r="D225" s="6" t="s">
        <v>19</v>
      </c>
      <c r="E225" s="6" t="s">
        <v>27</v>
      </c>
      <c r="F225" s="6" t="s">
        <v>11</v>
      </c>
      <c r="G225" s="6" t="s">
        <v>2735</v>
      </c>
      <c r="H225" s="6">
        <v>2</v>
      </c>
      <c r="I225" s="8" t="s">
        <v>474</v>
      </c>
      <c r="J225" s="10" t="s">
        <v>2408</v>
      </c>
      <c r="K225" s="10" t="s">
        <v>2408</v>
      </c>
      <c r="L225" s="10" t="s">
        <v>2408</v>
      </c>
      <c r="M225" s="10" t="s">
        <v>2408</v>
      </c>
      <c r="N225" s="10" t="s">
        <v>2408</v>
      </c>
      <c r="O225" s="10" t="s">
        <v>2408</v>
      </c>
      <c r="P225" s="28" t="s">
        <v>475</v>
      </c>
    </row>
    <row r="226" spans="1:16" x14ac:dyDescent="0.2">
      <c r="A226" s="230"/>
      <c r="B226" s="6">
        <v>16</v>
      </c>
      <c r="C226" s="6" t="s">
        <v>9</v>
      </c>
      <c r="D226" s="6" t="s">
        <v>19</v>
      </c>
      <c r="E226" s="6" t="s">
        <v>27</v>
      </c>
      <c r="F226" s="6" t="s">
        <v>11</v>
      </c>
      <c r="G226" s="6" t="s">
        <v>2736</v>
      </c>
      <c r="H226" s="6">
        <v>4</v>
      </c>
      <c r="I226" s="8" t="s">
        <v>476</v>
      </c>
      <c r="J226" s="10" t="s">
        <v>2408</v>
      </c>
      <c r="K226" s="10" t="s">
        <v>2408</v>
      </c>
      <c r="L226" s="10" t="s">
        <v>2408</v>
      </c>
      <c r="M226" s="10" t="s">
        <v>2408</v>
      </c>
      <c r="N226" s="10" t="s">
        <v>2408</v>
      </c>
      <c r="O226" s="10" t="s">
        <v>2408</v>
      </c>
      <c r="P226" s="28" t="s">
        <v>477</v>
      </c>
    </row>
    <row r="227" spans="1:16" x14ac:dyDescent="0.2">
      <c r="A227" s="230"/>
      <c r="B227" s="6">
        <v>17</v>
      </c>
      <c r="C227" s="6" t="s">
        <v>9</v>
      </c>
      <c r="D227" s="6" t="s">
        <v>141</v>
      </c>
      <c r="E227" s="6" t="s">
        <v>141</v>
      </c>
      <c r="F227" s="6" t="s">
        <v>38</v>
      </c>
      <c r="G227" s="6" t="s">
        <v>2737</v>
      </c>
      <c r="H227" s="6">
        <v>2</v>
      </c>
      <c r="I227" s="8" t="s">
        <v>478</v>
      </c>
      <c r="J227" s="10" t="s">
        <v>2408</v>
      </c>
      <c r="K227" s="10" t="s">
        <v>2408</v>
      </c>
      <c r="L227" s="10" t="s">
        <v>2408</v>
      </c>
      <c r="M227" s="10" t="s">
        <v>2408</v>
      </c>
      <c r="N227" s="10" t="s">
        <v>2408</v>
      </c>
      <c r="O227" s="10" t="s">
        <v>2408</v>
      </c>
      <c r="P227" s="28" t="s">
        <v>479</v>
      </c>
    </row>
    <row r="228" spans="1:16" x14ac:dyDescent="0.2">
      <c r="A228" s="230"/>
      <c r="B228" s="6">
        <v>18</v>
      </c>
      <c r="C228" s="6" t="s">
        <v>9</v>
      </c>
      <c r="D228" s="6" t="s">
        <v>141</v>
      </c>
      <c r="E228" s="6" t="s">
        <v>141</v>
      </c>
      <c r="F228" s="6" t="s">
        <v>11</v>
      </c>
      <c r="G228" s="6" t="s">
        <v>2737</v>
      </c>
      <c r="H228" s="6">
        <v>3</v>
      </c>
      <c r="I228" s="8" t="s">
        <v>480</v>
      </c>
      <c r="J228" s="10" t="s">
        <v>2408</v>
      </c>
      <c r="K228" s="10" t="s">
        <v>2408</v>
      </c>
      <c r="L228" s="10" t="s">
        <v>2408</v>
      </c>
      <c r="M228" s="10" t="s">
        <v>2408</v>
      </c>
      <c r="N228" s="10" t="s">
        <v>2408</v>
      </c>
      <c r="O228" s="10" t="s">
        <v>2408</v>
      </c>
      <c r="P228" s="28" t="s">
        <v>481</v>
      </c>
    </row>
    <row r="229" spans="1:16" x14ac:dyDescent="0.2">
      <c r="A229" s="230"/>
      <c r="B229" s="6">
        <v>19</v>
      </c>
      <c r="C229" s="6" t="s">
        <v>9</v>
      </c>
      <c r="D229" s="6" t="s">
        <v>83</v>
      </c>
      <c r="E229" s="6" t="s">
        <v>482</v>
      </c>
      <c r="F229" s="6" t="s">
        <v>11</v>
      </c>
      <c r="G229" s="6" t="s">
        <v>2738</v>
      </c>
      <c r="H229" s="6">
        <v>3</v>
      </c>
      <c r="I229" s="8" t="s">
        <v>483</v>
      </c>
      <c r="J229" s="10" t="s">
        <v>2408</v>
      </c>
      <c r="K229" s="10" t="s">
        <v>2408</v>
      </c>
      <c r="L229" s="10" t="s">
        <v>2408</v>
      </c>
      <c r="M229" s="10" t="s">
        <v>2408</v>
      </c>
      <c r="N229" s="10" t="s">
        <v>2408</v>
      </c>
      <c r="O229" s="10" t="s">
        <v>2408</v>
      </c>
      <c r="P229" s="28" t="s">
        <v>484</v>
      </c>
    </row>
    <row r="230" spans="1:16" ht="19.5" thickBot="1" x14ac:dyDescent="0.25">
      <c r="A230" s="230"/>
      <c r="B230" s="6">
        <v>20</v>
      </c>
      <c r="C230" s="6" t="s">
        <v>9</v>
      </c>
      <c r="D230" s="29" t="s">
        <v>87</v>
      </c>
      <c r="E230" s="6" t="s">
        <v>88</v>
      </c>
      <c r="F230" s="6" t="s">
        <v>38</v>
      </c>
      <c r="G230" s="6" t="s">
        <v>2739</v>
      </c>
      <c r="H230" s="6">
        <v>3</v>
      </c>
      <c r="I230" s="8" t="s">
        <v>485</v>
      </c>
      <c r="J230" s="10" t="s">
        <v>2408</v>
      </c>
      <c r="K230" s="10" t="s">
        <v>2408</v>
      </c>
      <c r="L230" s="10" t="s">
        <v>2408</v>
      </c>
      <c r="M230" s="10" t="s">
        <v>2408</v>
      </c>
      <c r="N230" s="10" t="s">
        <v>2408</v>
      </c>
      <c r="O230" s="10" t="s">
        <v>2408</v>
      </c>
      <c r="P230" s="28" t="s">
        <v>486</v>
      </c>
    </row>
    <row r="231" spans="1:16" x14ac:dyDescent="0.2">
      <c r="A231" s="230"/>
      <c r="B231" s="6">
        <v>21</v>
      </c>
      <c r="C231" s="6" t="s">
        <v>9</v>
      </c>
      <c r="D231" s="6" t="s">
        <v>487</v>
      </c>
      <c r="E231" s="6" t="s">
        <v>488</v>
      </c>
      <c r="F231" s="6" t="s">
        <v>17</v>
      </c>
      <c r="G231" s="6" t="s">
        <v>2499</v>
      </c>
      <c r="H231" s="6">
        <v>1</v>
      </c>
      <c r="I231" s="8" t="s">
        <v>489</v>
      </c>
      <c r="J231" s="10" t="s">
        <v>2408</v>
      </c>
      <c r="K231" s="10" t="s">
        <v>2408</v>
      </c>
      <c r="L231" s="10" t="s">
        <v>2408</v>
      </c>
      <c r="M231" s="10" t="s">
        <v>2408</v>
      </c>
      <c r="N231" s="10" t="s">
        <v>2408</v>
      </c>
      <c r="O231" s="10" t="s">
        <v>2408</v>
      </c>
      <c r="P231" s="28" t="s">
        <v>490</v>
      </c>
    </row>
    <row r="232" spans="1:16" x14ac:dyDescent="0.2">
      <c r="A232" s="230"/>
      <c r="B232" s="6">
        <v>22</v>
      </c>
      <c r="C232" s="6" t="s">
        <v>9</v>
      </c>
      <c r="D232" s="6" t="s">
        <v>91</v>
      </c>
      <c r="E232" s="6" t="s">
        <v>190</v>
      </c>
      <c r="F232" s="6" t="s">
        <v>11</v>
      </c>
      <c r="G232" s="6" t="s">
        <v>2740</v>
      </c>
      <c r="H232" s="6">
        <v>8</v>
      </c>
      <c r="I232" s="8" t="s">
        <v>491</v>
      </c>
      <c r="J232" s="10" t="s">
        <v>2408</v>
      </c>
      <c r="K232" s="10" t="s">
        <v>2408</v>
      </c>
      <c r="L232" s="10" t="s">
        <v>2408</v>
      </c>
      <c r="M232" s="10" t="s">
        <v>2408</v>
      </c>
      <c r="N232" s="10" t="s">
        <v>2408</v>
      </c>
      <c r="O232" s="10" t="s">
        <v>2408</v>
      </c>
      <c r="P232" s="28" t="s">
        <v>492</v>
      </c>
    </row>
    <row r="233" spans="1:16" x14ac:dyDescent="0.2">
      <c r="A233" s="230"/>
      <c r="B233" s="6">
        <v>23</v>
      </c>
      <c r="C233" s="6" t="s">
        <v>9</v>
      </c>
      <c r="D233" s="6" t="s">
        <v>91</v>
      </c>
      <c r="E233" s="6" t="s">
        <v>190</v>
      </c>
      <c r="F233" s="6" t="s">
        <v>14</v>
      </c>
      <c r="G233" s="6" t="s">
        <v>2740</v>
      </c>
      <c r="H233" s="6">
        <v>2</v>
      </c>
      <c r="I233" s="8" t="s">
        <v>493</v>
      </c>
      <c r="J233" s="10" t="s">
        <v>2408</v>
      </c>
      <c r="K233" s="10" t="s">
        <v>2408</v>
      </c>
      <c r="L233" s="10" t="s">
        <v>2408</v>
      </c>
      <c r="M233" s="10" t="s">
        <v>2408</v>
      </c>
      <c r="N233" s="10" t="s">
        <v>2408</v>
      </c>
      <c r="O233" s="10" t="s">
        <v>2408</v>
      </c>
      <c r="P233" s="28" t="s">
        <v>494</v>
      </c>
    </row>
    <row r="234" spans="1:16" x14ac:dyDescent="0.2">
      <c r="A234" s="230"/>
      <c r="B234" s="6">
        <v>24</v>
      </c>
      <c r="C234" s="6" t="s">
        <v>9</v>
      </c>
      <c r="D234" s="6" t="s">
        <v>22</v>
      </c>
      <c r="E234" s="6" t="s">
        <v>23</v>
      </c>
      <c r="F234" s="6" t="s">
        <v>17</v>
      </c>
      <c r="G234" s="6" t="s">
        <v>3009</v>
      </c>
      <c r="H234" s="6">
        <v>2</v>
      </c>
      <c r="I234" s="8" t="s">
        <v>495</v>
      </c>
      <c r="J234" s="10" t="s">
        <v>2408</v>
      </c>
      <c r="K234" s="10" t="s">
        <v>2408</v>
      </c>
      <c r="L234" s="10" t="s">
        <v>2408</v>
      </c>
      <c r="M234" s="10" t="s">
        <v>2408</v>
      </c>
      <c r="N234" s="10" t="s">
        <v>2408</v>
      </c>
      <c r="O234" s="10" t="s">
        <v>2408</v>
      </c>
      <c r="P234" s="28" t="s">
        <v>496</v>
      </c>
    </row>
    <row r="235" spans="1:16" x14ac:dyDescent="0.2">
      <c r="A235" s="230"/>
      <c r="B235" s="6">
        <v>25</v>
      </c>
      <c r="C235" s="6" t="s">
        <v>9</v>
      </c>
      <c r="D235" s="6" t="s">
        <v>135</v>
      </c>
      <c r="E235" s="6" t="s">
        <v>179</v>
      </c>
      <c r="F235" s="6" t="s">
        <v>14</v>
      </c>
      <c r="G235" s="6" t="s">
        <v>2741</v>
      </c>
      <c r="H235" s="6">
        <v>1</v>
      </c>
      <c r="I235" s="8" t="s">
        <v>497</v>
      </c>
      <c r="J235" s="10" t="s">
        <v>2408</v>
      </c>
      <c r="K235" s="10" t="s">
        <v>2408</v>
      </c>
      <c r="L235" s="10" t="s">
        <v>2408</v>
      </c>
      <c r="M235" s="10" t="s">
        <v>2408</v>
      </c>
      <c r="N235" s="10" t="s">
        <v>2408</v>
      </c>
      <c r="O235" s="10" t="s">
        <v>2408</v>
      </c>
      <c r="P235" s="28" t="s">
        <v>498</v>
      </c>
    </row>
    <row r="236" spans="1:16" x14ac:dyDescent="0.2">
      <c r="A236" s="230"/>
      <c r="B236" s="6">
        <v>26</v>
      </c>
      <c r="C236" s="6" t="s">
        <v>9</v>
      </c>
      <c r="D236" s="6" t="s">
        <v>99</v>
      </c>
      <c r="E236" s="6" t="s">
        <v>99</v>
      </c>
      <c r="F236" s="6" t="s">
        <v>11</v>
      </c>
      <c r="G236" s="6" t="s">
        <v>2500</v>
      </c>
      <c r="H236" s="6">
        <v>2</v>
      </c>
      <c r="I236" s="8" t="s">
        <v>499</v>
      </c>
      <c r="J236" s="10" t="s">
        <v>2408</v>
      </c>
      <c r="K236" s="10" t="s">
        <v>2408</v>
      </c>
      <c r="L236" s="10" t="s">
        <v>2408</v>
      </c>
      <c r="M236" s="10" t="s">
        <v>2408</v>
      </c>
      <c r="N236" s="10" t="s">
        <v>2408</v>
      </c>
      <c r="O236" s="10" t="s">
        <v>2408</v>
      </c>
      <c r="P236" s="28" t="s">
        <v>500</v>
      </c>
    </row>
    <row r="237" spans="1:16" x14ac:dyDescent="0.2">
      <c r="A237" s="230"/>
      <c r="B237" s="6">
        <v>27</v>
      </c>
      <c r="C237" s="6" t="s">
        <v>9</v>
      </c>
      <c r="D237" s="6" t="s">
        <v>91</v>
      </c>
      <c r="E237" s="6" t="s">
        <v>92</v>
      </c>
      <c r="F237" s="6" t="s">
        <v>50</v>
      </c>
      <c r="G237" s="6" t="s">
        <v>2742</v>
      </c>
      <c r="H237" s="6">
        <v>3</v>
      </c>
      <c r="I237" s="8" t="s">
        <v>501</v>
      </c>
      <c r="J237" s="10" t="s">
        <v>2408</v>
      </c>
      <c r="K237" s="10" t="s">
        <v>2408</v>
      </c>
      <c r="L237" s="10" t="s">
        <v>2408</v>
      </c>
      <c r="M237" s="10" t="s">
        <v>2408</v>
      </c>
      <c r="N237" s="10" t="s">
        <v>2408</v>
      </c>
      <c r="O237" s="10" t="s">
        <v>2408</v>
      </c>
      <c r="P237" s="28" t="s">
        <v>502</v>
      </c>
    </row>
    <row r="238" spans="1:16" x14ac:dyDescent="0.2">
      <c r="A238" s="230"/>
      <c r="B238" s="6">
        <v>28</v>
      </c>
      <c r="C238" s="6" t="s">
        <v>9</v>
      </c>
      <c r="D238" s="6" t="s">
        <v>91</v>
      </c>
      <c r="E238" s="6" t="s">
        <v>503</v>
      </c>
      <c r="F238" s="6" t="s">
        <v>50</v>
      </c>
      <c r="G238" s="6" t="s">
        <v>2501</v>
      </c>
      <c r="H238" s="6">
        <v>3</v>
      </c>
      <c r="I238" s="8" t="s">
        <v>504</v>
      </c>
      <c r="J238" s="10" t="s">
        <v>2408</v>
      </c>
      <c r="K238" s="10" t="s">
        <v>2408</v>
      </c>
      <c r="L238" s="10" t="s">
        <v>2408</v>
      </c>
      <c r="M238" s="10" t="s">
        <v>2408</v>
      </c>
      <c r="N238" s="10" t="s">
        <v>2408</v>
      </c>
      <c r="O238" s="10" t="s">
        <v>2408</v>
      </c>
      <c r="P238" s="28" t="s">
        <v>505</v>
      </c>
    </row>
    <row r="239" spans="1:16" x14ac:dyDescent="0.2">
      <c r="A239" s="230"/>
      <c r="B239" s="6">
        <v>29</v>
      </c>
      <c r="C239" s="6" t="s">
        <v>9</v>
      </c>
      <c r="D239" s="6" t="s">
        <v>241</v>
      </c>
      <c r="E239" s="6" t="s">
        <v>506</v>
      </c>
      <c r="F239" s="6" t="s">
        <v>50</v>
      </c>
      <c r="G239" s="6" t="s">
        <v>2743</v>
      </c>
      <c r="H239" s="6">
        <v>2</v>
      </c>
      <c r="I239" s="8" t="s">
        <v>507</v>
      </c>
      <c r="J239" s="10" t="s">
        <v>2408</v>
      </c>
      <c r="K239" s="10" t="s">
        <v>2408</v>
      </c>
      <c r="L239" s="10" t="s">
        <v>2408</v>
      </c>
      <c r="M239" s="10" t="s">
        <v>2408</v>
      </c>
      <c r="N239" s="10" t="s">
        <v>2408</v>
      </c>
      <c r="O239" s="10" t="s">
        <v>2408</v>
      </c>
      <c r="P239" s="28" t="s">
        <v>508</v>
      </c>
    </row>
    <row r="240" spans="1:16" x14ac:dyDescent="0.2">
      <c r="A240" s="230"/>
      <c r="B240" s="6">
        <v>30</v>
      </c>
      <c r="C240" s="6" t="s">
        <v>9</v>
      </c>
      <c r="D240" s="6" t="s">
        <v>509</v>
      </c>
      <c r="E240" s="6" t="s">
        <v>510</v>
      </c>
      <c r="F240" s="6" t="s">
        <v>50</v>
      </c>
      <c r="G240" s="6" t="s">
        <v>2744</v>
      </c>
      <c r="H240" s="6">
        <v>1</v>
      </c>
      <c r="I240" s="8" t="s">
        <v>511</v>
      </c>
      <c r="J240" s="10" t="s">
        <v>2408</v>
      </c>
      <c r="K240" s="10" t="s">
        <v>2408</v>
      </c>
      <c r="L240" s="10" t="s">
        <v>2408</v>
      </c>
      <c r="M240" s="10" t="s">
        <v>2408</v>
      </c>
      <c r="N240" s="10" t="s">
        <v>2408</v>
      </c>
      <c r="O240" s="10" t="s">
        <v>2408</v>
      </c>
      <c r="P240" s="28" t="s">
        <v>512</v>
      </c>
    </row>
    <row r="241" spans="1:16" x14ac:dyDescent="0.2">
      <c r="A241" s="230"/>
      <c r="B241" s="6">
        <v>31</v>
      </c>
      <c r="C241" s="6" t="s">
        <v>9</v>
      </c>
      <c r="D241" s="6" t="s">
        <v>513</v>
      </c>
      <c r="E241" s="6" t="s">
        <v>513</v>
      </c>
      <c r="F241" s="6" t="s">
        <v>50</v>
      </c>
      <c r="G241" s="6" t="s">
        <v>2745</v>
      </c>
      <c r="H241" s="6">
        <v>1</v>
      </c>
      <c r="I241" s="8" t="s">
        <v>514</v>
      </c>
      <c r="J241" s="10" t="s">
        <v>2408</v>
      </c>
      <c r="K241" s="10" t="s">
        <v>2408</v>
      </c>
      <c r="L241" s="10" t="s">
        <v>2408</v>
      </c>
      <c r="M241" s="10" t="s">
        <v>2408</v>
      </c>
      <c r="N241" s="10" t="s">
        <v>2408</v>
      </c>
      <c r="O241" s="10" t="s">
        <v>2408</v>
      </c>
      <c r="P241" s="28" t="s">
        <v>515</v>
      </c>
    </row>
    <row r="242" spans="1:16" x14ac:dyDescent="0.2">
      <c r="A242" s="230"/>
      <c r="B242" s="6">
        <v>32</v>
      </c>
      <c r="C242" s="6" t="s">
        <v>9</v>
      </c>
      <c r="D242" s="6" t="s">
        <v>241</v>
      </c>
      <c r="E242" s="6" t="s">
        <v>242</v>
      </c>
      <c r="F242" s="6" t="s">
        <v>11</v>
      </c>
      <c r="G242" s="6" t="s">
        <v>2746</v>
      </c>
      <c r="H242" s="6">
        <v>2</v>
      </c>
      <c r="I242" s="8" t="s">
        <v>516</v>
      </c>
      <c r="J242" s="10" t="s">
        <v>2408</v>
      </c>
      <c r="K242" s="10" t="s">
        <v>2408</v>
      </c>
      <c r="L242" s="10" t="s">
        <v>2408</v>
      </c>
      <c r="M242" s="10" t="s">
        <v>2408</v>
      </c>
      <c r="N242" s="10" t="s">
        <v>2408</v>
      </c>
      <c r="O242" s="10" t="s">
        <v>2408</v>
      </c>
      <c r="P242" s="28" t="s">
        <v>517</v>
      </c>
    </row>
    <row r="243" spans="1:16" x14ac:dyDescent="0.2">
      <c r="A243" s="230"/>
      <c r="B243" s="6">
        <v>33</v>
      </c>
      <c r="C243" s="6" t="s">
        <v>9</v>
      </c>
      <c r="D243" s="6" t="s">
        <v>16</v>
      </c>
      <c r="E243" s="6" t="s">
        <v>16</v>
      </c>
      <c r="F243" s="6" t="s">
        <v>11</v>
      </c>
      <c r="G243" s="6" t="s">
        <v>2747</v>
      </c>
      <c r="H243" s="6">
        <v>2</v>
      </c>
      <c r="I243" s="8" t="s">
        <v>518</v>
      </c>
      <c r="J243" s="10" t="s">
        <v>2408</v>
      </c>
      <c r="K243" s="10" t="s">
        <v>2408</v>
      </c>
      <c r="L243" s="10" t="s">
        <v>2408</v>
      </c>
      <c r="M243" s="10" t="s">
        <v>2408</v>
      </c>
      <c r="N243" s="10" t="s">
        <v>2408</v>
      </c>
      <c r="O243" s="10" t="s">
        <v>2408</v>
      </c>
      <c r="P243" s="28" t="s">
        <v>519</v>
      </c>
    </row>
    <row r="244" spans="1:16" x14ac:dyDescent="0.2">
      <c r="A244" s="230"/>
      <c r="B244" s="6">
        <v>34</v>
      </c>
      <c r="C244" s="6" t="s">
        <v>9</v>
      </c>
      <c r="D244" s="6" t="s">
        <v>520</v>
      </c>
      <c r="E244" s="6" t="s">
        <v>520</v>
      </c>
      <c r="F244" s="6" t="s">
        <v>50</v>
      </c>
      <c r="G244" s="6" t="s">
        <v>2737</v>
      </c>
      <c r="H244" s="6">
        <v>2</v>
      </c>
      <c r="I244" s="8" t="s">
        <v>521</v>
      </c>
      <c r="J244" s="10" t="s">
        <v>2408</v>
      </c>
      <c r="K244" s="10" t="s">
        <v>2408</v>
      </c>
      <c r="L244" s="10" t="s">
        <v>2408</v>
      </c>
      <c r="M244" s="10" t="s">
        <v>2408</v>
      </c>
      <c r="N244" s="10" t="s">
        <v>2408</v>
      </c>
      <c r="O244" s="10" t="s">
        <v>2408</v>
      </c>
      <c r="P244" s="28" t="s">
        <v>522</v>
      </c>
    </row>
    <row r="245" spans="1:16" x14ac:dyDescent="0.2">
      <c r="A245" s="230"/>
      <c r="B245" s="6">
        <v>35</v>
      </c>
      <c r="C245" s="6" t="s">
        <v>9</v>
      </c>
      <c r="D245" s="6" t="s">
        <v>523</v>
      </c>
      <c r="E245" s="6" t="s">
        <v>524</v>
      </c>
      <c r="F245" s="6" t="s">
        <v>17</v>
      </c>
      <c r="G245" s="6" t="s">
        <v>2737</v>
      </c>
      <c r="H245" s="6">
        <v>2</v>
      </c>
      <c r="I245" s="8" t="s">
        <v>525</v>
      </c>
      <c r="J245" s="10" t="s">
        <v>2408</v>
      </c>
      <c r="K245" s="10" t="s">
        <v>2408</v>
      </c>
      <c r="L245" s="10" t="s">
        <v>2408</v>
      </c>
      <c r="M245" s="10" t="s">
        <v>2408</v>
      </c>
      <c r="N245" s="10" t="s">
        <v>2408</v>
      </c>
      <c r="O245" s="10" t="s">
        <v>2408</v>
      </c>
      <c r="P245" s="28" t="s">
        <v>526</v>
      </c>
    </row>
    <row r="246" spans="1:16" x14ac:dyDescent="0.2">
      <c r="A246" s="230"/>
      <c r="B246" s="6">
        <v>36</v>
      </c>
      <c r="C246" s="6" t="s">
        <v>9</v>
      </c>
      <c r="D246" s="6" t="s">
        <v>41</v>
      </c>
      <c r="E246" s="6" t="s">
        <v>42</v>
      </c>
      <c r="F246" s="6" t="s">
        <v>50</v>
      </c>
      <c r="G246" s="6" t="s">
        <v>2748</v>
      </c>
      <c r="H246" s="6">
        <v>2</v>
      </c>
      <c r="I246" s="8" t="s">
        <v>527</v>
      </c>
      <c r="J246" s="10" t="s">
        <v>2408</v>
      </c>
      <c r="K246" s="10" t="s">
        <v>2408</v>
      </c>
      <c r="L246" s="10" t="s">
        <v>2408</v>
      </c>
      <c r="M246" s="10" t="s">
        <v>2408</v>
      </c>
      <c r="N246" s="10" t="s">
        <v>2408</v>
      </c>
      <c r="O246" s="10" t="s">
        <v>2408</v>
      </c>
      <c r="P246" s="28" t="s">
        <v>528</v>
      </c>
    </row>
    <row r="247" spans="1:16" x14ac:dyDescent="0.2">
      <c r="A247" s="230"/>
      <c r="B247" s="6">
        <v>37</v>
      </c>
      <c r="C247" s="6" t="s">
        <v>9</v>
      </c>
      <c r="D247" s="6" t="s">
        <v>10</v>
      </c>
      <c r="E247" s="6" t="s">
        <v>10</v>
      </c>
      <c r="F247" s="6" t="s">
        <v>11</v>
      </c>
      <c r="G247" s="6" t="s">
        <v>2749</v>
      </c>
      <c r="H247" s="6">
        <v>5</v>
      </c>
      <c r="I247" s="8" t="s">
        <v>529</v>
      </c>
      <c r="J247" s="10" t="s">
        <v>2408</v>
      </c>
      <c r="K247" s="10" t="s">
        <v>2408</v>
      </c>
      <c r="L247" s="10" t="s">
        <v>2408</v>
      </c>
      <c r="M247" s="10" t="s">
        <v>2408</v>
      </c>
      <c r="N247" s="10" t="s">
        <v>2408</v>
      </c>
      <c r="O247" s="10" t="s">
        <v>2408</v>
      </c>
      <c r="P247" s="28" t="s">
        <v>530</v>
      </c>
    </row>
    <row r="248" spans="1:16" ht="19.5" thickBot="1" x14ac:dyDescent="0.25">
      <c r="A248" s="231"/>
      <c r="B248" s="29">
        <v>38</v>
      </c>
      <c r="C248" s="29" t="s">
        <v>9</v>
      </c>
      <c r="D248" s="6" t="s">
        <v>10</v>
      </c>
      <c r="E248" s="29" t="s">
        <v>10</v>
      </c>
      <c r="F248" s="29" t="s">
        <v>11</v>
      </c>
      <c r="G248" s="29" t="s">
        <v>2750</v>
      </c>
      <c r="H248" s="29">
        <v>6</v>
      </c>
      <c r="I248" s="30" t="s">
        <v>531</v>
      </c>
      <c r="J248" s="32" t="s">
        <v>2408</v>
      </c>
      <c r="K248" s="32" t="s">
        <v>2408</v>
      </c>
      <c r="L248" s="32" t="s">
        <v>2408</v>
      </c>
      <c r="M248" s="32" t="s">
        <v>2408</v>
      </c>
      <c r="N248" s="32" t="s">
        <v>2408</v>
      </c>
      <c r="O248" s="32" t="s">
        <v>2408</v>
      </c>
      <c r="P248" s="33" t="s">
        <v>532</v>
      </c>
    </row>
    <row r="249" spans="1:16" x14ac:dyDescent="0.2">
      <c r="A249" s="229" t="s">
        <v>2323</v>
      </c>
      <c r="B249" s="23">
        <v>1</v>
      </c>
      <c r="C249" s="23" t="s">
        <v>9</v>
      </c>
      <c r="D249" s="6" t="s">
        <v>10</v>
      </c>
      <c r="E249" s="23" t="s">
        <v>10</v>
      </c>
      <c r="F249" s="23" t="s">
        <v>11</v>
      </c>
      <c r="G249" s="23" t="s">
        <v>2751</v>
      </c>
      <c r="H249" s="23">
        <v>30</v>
      </c>
      <c r="I249" s="24" t="s">
        <v>535</v>
      </c>
      <c r="J249" s="25" t="s">
        <v>2408</v>
      </c>
      <c r="K249" s="25" t="s">
        <v>2408</v>
      </c>
      <c r="L249" s="25" t="s">
        <v>2408</v>
      </c>
      <c r="M249" s="26"/>
      <c r="N249" s="25" t="s">
        <v>2408</v>
      </c>
      <c r="O249" s="25" t="s">
        <v>2408</v>
      </c>
      <c r="P249" s="27" t="s">
        <v>536</v>
      </c>
    </row>
    <row r="250" spans="1:16" x14ac:dyDescent="0.2">
      <c r="A250" s="230"/>
      <c r="B250" s="6">
        <v>2</v>
      </c>
      <c r="C250" s="6" t="s">
        <v>9</v>
      </c>
      <c r="D250" s="6" t="s">
        <v>10</v>
      </c>
      <c r="E250" s="6" t="s">
        <v>10</v>
      </c>
      <c r="F250" s="6" t="s">
        <v>38</v>
      </c>
      <c r="G250" s="6" t="s">
        <v>2752</v>
      </c>
      <c r="H250" s="6">
        <v>1</v>
      </c>
      <c r="I250" s="8" t="s">
        <v>537</v>
      </c>
      <c r="J250" s="10" t="s">
        <v>2408</v>
      </c>
      <c r="K250" s="7"/>
      <c r="L250" s="7"/>
      <c r="M250" s="7"/>
      <c r="N250" s="7"/>
      <c r="O250" s="7"/>
      <c r="P250" s="28" t="s">
        <v>538</v>
      </c>
    </row>
    <row r="251" spans="1:16" ht="19.5" thickBot="1" x14ac:dyDescent="0.25">
      <c r="A251" s="230"/>
      <c r="B251" s="6">
        <v>3</v>
      </c>
      <c r="C251" s="6" t="s">
        <v>9</v>
      </c>
      <c r="D251" s="6" t="s">
        <v>16</v>
      </c>
      <c r="E251" s="6" t="s">
        <v>16</v>
      </c>
      <c r="F251" s="6" t="s">
        <v>17</v>
      </c>
      <c r="G251" s="6" t="s">
        <v>2502</v>
      </c>
      <c r="H251" s="6">
        <v>2</v>
      </c>
      <c r="I251" s="8" t="s">
        <v>539</v>
      </c>
      <c r="J251" s="10" t="s">
        <v>2408</v>
      </c>
      <c r="K251" s="7"/>
      <c r="L251" s="7"/>
      <c r="M251" s="7"/>
      <c r="N251" s="7"/>
      <c r="O251" s="7"/>
      <c r="P251" s="28" t="s">
        <v>540</v>
      </c>
    </row>
    <row r="252" spans="1:16" x14ac:dyDescent="0.2">
      <c r="A252" s="230"/>
      <c r="B252" s="6">
        <v>4</v>
      </c>
      <c r="C252" s="6" t="s">
        <v>9</v>
      </c>
      <c r="D252" s="23" t="s">
        <v>83</v>
      </c>
      <c r="E252" s="6" t="s">
        <v>129</v>
      </c>
      <c r="F252" s="6" t="s">
        <v>50</v>
      </c>
      <c r="G252" s="6" t="s">
        <v>2753</v>
      </c>
      <c r="H252" s="6">
        <v>1</v>
      </c>
      <c r="I252" s="8" t="s">
        <v>541</v>
      </c>
      <c r="J252" s="10" t="s">
        <v>2408</v>
      </c>
      <c r="K252" s="7"/>
      <c r="L252" s="7"/>
      <c r="M252" s="7"/>
      <c r="N252" s="7"/>
      <c r="O252" s="7"/>
      <c r="P252" s="28" t="s">
        <v>542</v>
      </c>
    </row>
    <row r="253" spans="1:16" x14ac:dyDescent="0.2">
      <c r="A253" s="230"/>
      <c r="B253" s="6">
        <v>5</v>
      </c>
      <c r="C253" s="6" t="s">
        <v>9</v>
      </c>
      <c r="D253" s="6" t="s">
        <v>19</v>
      </c>
      <c r="E253" s="6" t="s">
        <v>27</v>
      </c>
      <c r="F253" s="6" t="s">
        <v>17</v>
      </c>
      <c r="G253" s="6" t="s">
        <v>2503</v>
      </c>
      <c r="H253" s="6">
        <v>2</v>
      </c>
      <c r="I253" s="8" t="s">
        <v>543</v>
      </c>
      <c r="J253" s="10" t="s">
        <v>2408</v>
      </c>
      <c r="K253" s="7"/>
      <c r="L253" s="7"/>
      <c r="M253" s="7"/>
      <c r="N253" s="7"/>
      <c r="O253" s="7"/>
      <c r="P253" s="28" t="s">
        <v>544</v>
      </c>
    </row>
    <row r="254" spans="1:16" x14ac:dyDescent="0.2">
      <c r="A254" s="230"/>
      <c r="B254" s="6">
        <v>6</v>
      </c>
      <c r="C254" s="6" t="s">
        <v>9</v>
      </c>
      <c r="D254" s="6" t="s">
        <v>16</v>
      </c>
      <c r="E254" s="6" t="s">
        <v>16</v>
      </c>
      <c r="F254" s="6" t="s">
        <v>14</v>
      </c>
      <c r="G254" s="6" t="s">
        <v>3010</v>
      </c>
      <c r="H254" s="6">
        <v>2</v>
      </c>
      <c r="I254" s="8" t="s">
        <v>545</v>
      </c>
      <c r="J254" s="10" t="s">
        <v>2408</v>
      </c>
      <c r="K254" s="7"/>
      <c r="L254" s="7"/>
      <c r="M254" s="7"/>
      <c r="N254" s="7"/>
      <c r="O254" s="7"/>
      <c r="P254" s="28" t="s">
        <v>546</v>
      </c>
    </row>
    <row r="255" spans="1:16" x14ac:dyDescent="0.2">
      <c r="A255" s="230"/>
      <c r="B255" s="6">
        <v>7</v>
      </c>
      <c r="C255" s="6" t="s">
        <v>9</v>
      </c>
      <c r="D255" s="6" t="s">
        <v>25</v>
      </c>
      <c r="E255" s="6" t="s">
        <v>25</v>
      </c>
      <c r="F255" s="6" t="s">
        <v>14</v>
      </c>
      <c r="G255" s="6" t="s">
        <v>2754</v>
      </c>
      <c r="H255" s="6">
        <v>2</v>
      </c>
      <c r="I255" s="8" t="s">
        <v>547</v>
      </c>
      <c r="J255" s="10" t="s">
        <v>2408</v>
      </c>
      <c r="K255" s="7"/>
      <c r="L255" s="7"/>
      <c r="M255" s="7"/>
      <c r="N255" s="7"/>
      <c r="O255" s="7"/>
      <c r="P255" s="28" t="s">
        <v>548</v>
      </c>
    </row>
    <row r="256" spans="1:16" x14ac:dyDescent="0.2">
      <c r="A256" s="230"/>
      <c r="B256" s="6">
        <v>8</v>
      </c>
      <c r="C256" s="6" t="s">
        <v>9</v>
      </c>
      <c r="D256" s="6" t="s">
        <v>25</v>
      </c>
      <c r="E256" s="6" t="s">
        <v>25</v>
      </c>
      <c r="F256" s="6" t="s">
        <v>17</v>
      </c>
      <c r="G256" s="6" t="s">
        <v>2755</v>
      </c>
      <c r="H256" s="6">
        <v>2</v>
      </c>
      <c r="I256" s="8" t="s">
        <v>549</v>
      </c>
      <c r="J256" s="10" t="s">
        <v>2408</v>
      </c>
      <c r="K256" s="7"/>
      <c r="L256" s="7"/>
      <c r="M256" s="7"/>
      <c r="N256" s="7"/>
      <c r="O256" s="7"/>
      <c r="P256" s="28" t="s">
        <v>550</v>
      </c>
    </row>
    <row r="257" spans="1:16" x14ac:dyDescent="0.2">
      <c r="A257" s="230"/>
      <c r="B257" s="6">
        <v>9</v>
      </c>
      <c r="C257" s="6" t="s">
        <v>9</v>
      </c>
      <c r="D257" s="6" t="s">
        <v>10</v>
      </c>
      <c r="E257" s="6" t="s">
        <v>10</v>
      </c>
      <c r="F257" s="6" t="s">
        <v>11</v>
      </c>
      <c r="G257" s="6" t="s">
        <v>2504</v>
      </c>
      <c r="H257" s="6">
        <v>3</v>
      </c>
      <c r="I257" s="8" t="s">
        <v>551</v>
      </c>
      <c r="J257" s="10" t="s">
        <v>2408</v>
      </c>
      <c r="K257" s="7"/>
      <c r="L257" s="7"/>
      <c r="M257" s="7"/>
      <c r="N257" s="7"/>
      <c r="O257" s="7"/>
      <c r="P257" s="28" t="s">
        <v>552</v>
      </c>
    </row>
    <row r="258" spans="1:16" ht="19.5" thickBot="1" x14ac:dyDescent="0.25">
      <c r="A258" s="231"/>
      <c r="B258" s="29">
        <v>10</v>
      </c>
      <c r="C258" s="29" t="s">
        <v>9</v>
      </c>
      <c r="D258" s="6" t="s">
        <v>10</v>
      </c>
      <c r="E258" s="29" t="s">
        <v>10</v>
      </c>
      <c r="F258" s="29" t="s">
        <v>17</v>
      </c>
      <c r="G258" s="29" t="s">
        <v>2505</v>
      </c>
      <c r="H258" s="29">
        <v>1</v>
      </c>
      <c r="I258" s="30" t="s">
        <v>553</v>
      </c>
      <c r="J258" s="32" t="s">
        <v>2408</v>
      </c>
      <c r="K258" s="31"/>
      <c r="L258" s="31"/>
      <c r="M258" s="31"/>
      <c r="N258" s="31"/>
      <c r="O258" s="31"/>
      <c r="P258" s="33" t="s">
        <v>554</v>
      </c>
    </row>
    <row r="259" spans="1:16" ht="21.75" thickBot="1" x14ac:dyDescent="0.25">
      <c r="A259" s="48" t="s">
        <v>2324</v>
      </c>
      <c r="B259" s="36">
        <v>1</v>
      </c>
      <c r="C259" s="36" t="s">
        <v>9</v>
      </c>
      <c r="D259" s="6" t="s">
        <v>10</v>
      </c>
      <c r="E259" s="36" t="s">
        <v>10</v>
      </c>
      <c r="F259" s="36" t="s">
        <v>11</v>
      </c>
      <c r="G259" s="36" t="s">
        <v>2506</v>
      </c>
      <c r="H259" s="36">
        <v>3</v>
      </c>
      <c r="I259" s="36">
        <v>22254127</v>
      </c>
      <c r="J259" s="37" t="s">
        <v>2408</v>
      </c>
      <c r="K259" s="37" t="s">
        <v>2408</v>
      </c>
      <c r="L259" s="38"/>
      <c r="M259" s="38"/>
      <c r="N259" s="38"/>
      <c r="O259" s="38"/>
      <c r="P259" s="39"/>
    </row>
    <row r="260" spans="1:16" x14ac:dyDescent="0.2">
      <c r="A260" s="229" t="s">
        <v>2325</v>
      </c>
      <c r="B260" s="23">
        <v>1</v>
      </c>
      <c r="C260" s="23" t="s">
        <v>9</v>
      </c>
      <c r="D260" s="6" t="s">
        <v>10</v>
      </c>
      <c r="E260" s="23" t="s">
        <v>10</v>
      </c>
      <c r="F260" s="23" t="s">
        <v>38</v>
      </c>
      <c r="G260" s="23" t="s">
        <v>2507</v>
      </c>
      <c r="H260" s="23">
        <v>1</v>
      </c>
      <c r="I260" s="24">
        <v>66743210</v>
      </c>
      <c r="J260" s="25" t="s">
        <v>2408</v>
      </c>
      <c r="K260" s="26"/>
      <c r="L260" s="26"/>
      <c r="M260" s="26"/>
      <c r="N260" s="26"/>
      <c r="O260" s="26"/>
      <c r="P260" s="27" t="s">
        <v>559</v>
      </c>
    </row>
    <row r="261" spans="1:16" x14ac:dyDescent="0.2">
      <c r="A261" s="230"/>
      <c r="B261" s="6">
        <v>2</v>
      </c>
      <c r="C261" s="6" t="s">
        <v>9</v>
      </c>
      <c r="D261" s="6" t="s">
        <v>10</v>
      </c>
      <c r="E261" s="6" t="s">
        <v>10</v>
      </c>
      <c r="F261" s="6" t="s">
        <v>11</v>
      </c>
      <c r="G261" s="6" t="s">
        <v>2508</v>
      </c>
      <c r="H261" s="6">
        <v>9</v>
      </c>
      <c r="I261" s="8" t="s">
        <v>560</v>
      </c>
      <c r="J261" s="10" t="s">
        <v>2408</v>
      </c>
      <c r="K261" s="7"/>
      <c r="L261" s="7"/>
      <c r="M261" s="7"/>
      <c r="N261" s="7"/>
      <c r="O261" s="7"/>
      <c r="P261" s="28" t="s">
        <v>561</v>
      </c>
    </row>
    <row r="262" spans="1:16" x14ac:dyDescent="0.2">
      <c r="A262" s="230"/>
      <c r="B262" s="6">
        <v>3</v>
      </c>
      <c r="C262" s="6" t="s">
        <v>9</v>
      </c>
      <c r="D262" s="6" t="s">
        <v>10</v>
      </c>
      <c r="E262" s="6" t="s">
        <v>10</v>
      </c>
      <c r="F262" s="6" t="s">
        <v>17</v>
      </c>
      <c r="G262" s="6" t="s">
        <v>2409</v>
      </c>
      <c r="H262" s="6">
        <v>2</v>
      </c>
      <c r="I262" s="8" t="s">
        <v>560</v>
      </c>
      <c r="J262" s="10" t="s">
        <v>2408</v>
      </c>
      <c r="K262" s="7"/>
      <c r="L262" s="7"/>
      <c r="M262" s="7"/>
      <c r="N262" s="7"/>
      <c r="O262" s="7"/>
      <c r="P262" s="28" t="s">
        <v>562</v>
      </c>
    </row>
    <row r="263" spans="1:16" x14ac:dyDescent="0.2">
      <c r="A263" s="230"/>
      <c r="B263" s="6">
        <v>4</v>
      </c>
      <c r="C263" s="6" t="s">
        <v>9</v>
      </c>
      <c r="D263" s="6" t="s">
        <v>10</v>
      </c>
      <c r="E263" s="6" t="s">
        <v>10</v>
      </c>
      <c r="F263" s="6" t="s">
        <v>17</v>
      </c>
      <c r="G263" s="6" t="s">
        <v>2756</v>
      </c>
      <c r="H263" s="6">
        <v>2</v>
      </c>
      <c r="I263" s="8" t="s">
        <v>560</v>
      </c>
      <c r="J263" s="10" t="s">
        <v>2408</v>
      </c>
      <c r="K263" s="7"/>
      <c r="L263" s="7"/>
      <c r="M263" s="7"/>
      <c r="N263" s="7"/>
      <c r="O263" s="7"/>
      <c r="P263" s="28" t="s">
        <v>562</v>
      </c>
    </row>
    <row r="264" spans="1:16" x14ac:dyDescent="0.2">
      <c r="A264" s="230"/>
      <c r="B264" s="6">
        <v>5</v>
      </c>
      <c r="C264" s="6" t="s">
        <v>9</v>
      </c>
      <c r="D264" s="6" t="s">
        <v>10</v>
      </c>
      <c r="E264" s="6" t="s">
        <v>10</v>
      </c>
      <c r="F264" s="6" t="s">
        <v>17</v>
      </c>
      <c r="G264" s="6" t="s">
        <v>2757</v>
      </c>
      <c r="H264" s="6">
        <v>2</v>
      </c>
      <c r="I264" s="8" t="s">
        <v>560</v>
      </c>
      <c r="J264" s="10" t="s">
        <v>2408</v>
      </c>
      <c r="K264" s="7"/>
      <c r="L264" s="7"/>
      <c r="M264" s="7"/>
      <c r="N264" s="7"/>
      <c r="O264" s="7"/>
      <c r="P264" s="28" t="s">
        <v>562</v>
      </c>
    </row>
    <row r="265" spans="1:16" x14ac:dyDescent="0.2">
      <c r="A265" s="230"/>
      <c r="B265" s="6">
        <v>6</v>
      </c>
      <c r="C265" s="6" t="s">
        <v>9</v>
      </c>
      <c r="D265" s="6" t="s">
        <v>10</v>
      </c>
      <c r="E265" s="6" t="s">
        <v>10</v>
      </c>
      <c r="F265" s="6" t="s">
        <v>17</v>
      </c>
      <c r="G265" s="6" t="s">
        <v>2758</v>
      </c>
      <c r="H265" s="6">
        <v>2</v>
      </c>
      <c r="I265" s="8" t="s">
        <v>560</v>
      </c>
      <c r="J265" s="10" t="s">
        <v>2408</v>
      </c>
      <c r="K265" s="7"/>
      <c r="L265" s="7"/>
      <c r="M265" s="7"/>
      <c r="N265" s="7"/>
      <c r="O265" s="7"/>
      <c r="P265" s="28" t="s">
        <v>562</v>
      </c>
    </row>
    <row r="266" spans="1:16" x14ac:dyDescent="0.2">
      <c r="A266" s="230"/>
      <c r="B266" s="6">
        <v>7</v>
      </c>
      <c r="C266" s="6" t="s">
        <v>9</v>
      </c>
      <c r="D266" s="6" t="s">
        <v>25</v>
      </c>
      <c r="E266" s="6" t="s">
        <v>25</v>
      </c>
      <c r="F266" s="6" t="s">
        <v>38</v>
      </c>
      <c r="G266" s="6" t="s">
        <v>2759</v>
      </c>
      <c r="H266" s="6">
        <v>2</v>
      </c>
      <c r="I266" s="8">
        <v>3136671440</v>
      </c>
      <c r="J266" s="10" t="s">
        <v>2408</v>
      </c>
      <c r="K266" s="7"/>
      <c r="L266" s="7"/>
      <c r="M266" s="7"/>
      <c r="N266" s="7"/>
      <c r="O266" s="7"/>
      <c r="P266" s="28" t="s">
        <v>563</v>
      </c>
    </row>
    <row r="267" spans="1:16" x14ac:dyDescent="0.2">
      <c r="A267" s="230"/>
      <c r="B267" s="6">
        <v>8</v>
      </c>
      <c r="C267" s="6" t="s">
        <v>9</v>
      </c>
      <c r="D267" s="6" t="s">
        <v>125</v>
      </c>
      <c r="E267" s="6" t="s">
        <v>169</v>
      </c>
      <c r="F267" s="6" t="s">
        <v>17</v>
      </c>
      <c r="G267" s="6" t="s">
        <v>2410</v>
      </c>
      <c r="H267" s="6">
        <v>2</v>
      </c>
      <c r="I267" s="8">
        <v>1312252673</v>
      </c>
      <c r="J267" s="10" t="s">
        <v>2408</v>
      </c>
      <c r="K267" s="7"/>
      <c r="L267" s="7"/>
      <c r="M267" s="7"/>
      <c r="N267" s="7"/>
      <c r="O267" s="7"/>
      <c r="P267" s="28" t="s">
        <v>564</v>
      </c>
    </row>
    <row r="268" spans="1:16" x14ac:dyDescent="0.2">
      <c r="A268" s="230"/>
      <c r="B268" s="6">
        <v>9</v>
      </c>
      <c r="C268" s="6" t="s">
        <v>9</v>
      </c>
      <c r="D268" s="6" t="s">
        <v>41</v>
      </c>
      <c r="E268" s="6" t="s">
        <v>42</v>
      </c>
      <c r="F268" s="6" t="s">
        <v>17</v>
      </c>
      <c r="G268" s="6" t="s">
        <v>2760</v>
      </c>
      <c r="H268" s="6">
        <v>2</v>
      </c>
      <c r="I268" s="8">
        <v>2632770092</v>
      </c>
      <c r="J268" s="10" t="s">
        <v>2408</v>
      </c>
      <c r="K268" s="7"/>
      <c r="L268" s="7"/>
      <c r="M268" s="7"/>
      <c r="N268" s="7"/>
      <c r="O268" s="7"/>
      <c r="P268" s="28" t="s">
        <v>565</v>
      </c>
    </row>
    <row r="269" spans="1:16" ht="19.5" thickBot="1" x14ac:dyDescent="0.25">
      <c r="A269" s="231"/>
      <c r="B269" s="29">
        <v>10</v>
      </c>
      <c r="C269" s="29" t="s">
        <v>9</v>
      </c>
      <c r="D269" s="6" t="s">
        <v>135</v>
      </c>
      <c r="E269" s="29" t="s">
        <v>179</v>
      </c>
      <c r="F269" s="29" t="s">
        <v>11</v>
      </c>
      <c r="G269" s="29" t="s">
        <v>2509</v>
      </c>
      <c r="H269" s="29">
        <v>2</v>
      </c>
      <c r="I269" s="30">
        <v>7644423602</v>
      </c>
      <c r="J269" s="32" t="s">
        <v>2408</v>
      </c>
      <c r="K269" s="31"/>
      <c r="L269" s="31"/>
      <c r="M269" s="31"/>
      <c r="N269" s="31"/>
      <c r="O269" s="31"/>
      <c r="P269" s="33" t="s">
        <v>566</v>
      </c>
    </row>
    <row r="270" spans="1:16" x14ac:dyDescent="0.2">
      <c r="A270" s="229" t="s">
        <v>2326</v>
      </c>
      <c r="B270" s="23">
        <v>1</v>
      </c>
      <c r="C270" s="23" t="s">
        <v>9</v>
      </c>
      <c r="D270" s="6" t="s">
        <v>10</v>
      </c>
      <c r="E270" s="23" t="s">
        <v>10</v>
      </c>
      <c r="F270" s="23" t="s">
        <v>38</v>
      </c>
      <c r="G270" s="23" t="s">
        <v>2510</v>
      </c>
      <c r="H270" s="23">
        <v>1</v>
      </c>
      <c r="I270" s="24">
        <v>66715971</v>
      </c>
      <c r="J270" s="25" t="s">
        <v>2408</v>
      </c>
      <c r="K270" s="26"/>
      <c r="L270" s="26"/>
      <c r="M270" s="26"/>
      <c r="N270" s="25" t="s">
        <v>2408</v>
      </c>
      <c r="O270" s="26"/>
      <c r="P270" s="27" t="s">
        <v>569</v>
      </c>
    </row>
    <row r="271" spans="1:16" ht="19.5" thickBot="1" x14ac:dyDescent="0.25">
      <c r="A271" s="230"/>
      <c r="B271" s="6">
        <v>2</v>
      </c>
      <c r="C271" s="6" t="s">
        <v>9</v>
      </c>
      <c r="D271" s="29" t="s">
        <v>87</v>
      </c>
      <c r="E271" s="6" t="s">
        <v>570</v>
      </c>
      <c r="F271" s="6" t="s">
        <v>38</v>
      </c>
      <c r="G271" s="6" t="s">
        <v>571</v>
      </c>
      <c r="H271" s="6">
        <v>1</v>
      </c>
      <c r="I271" s="8" t="s">
        <v>572</v>
      </c>
      <c r="J271" s="10" t="s">
        <v>2408</v>
      </c>
      <c r="K271" s="7"/>
      <c r="L271" s="7"/>
      <c r="M271" s="7"/>
      <c r="N271" s="7"/>
      <c r="O271" s="7"/>
      <c r="P271" s="28" t="s">
        <v>573</v>
      </c>
    </row>
    <row r="272" spans="1:16" x14ac:dyDescent="0.2">
      <c r="A272" s="230"/>
      <c r="B272" s="6">
        <v>3</v>
      </c>
      <c r="C272" s="6" t="s">
        <v>9</v>
      </c>
      <c r="D272" s="6" t="s">
        <v>22</v>
      </c>
      <c r="E272" s="6" t="s">
        <v>23</v>
      </c>
      <c r="F272" s="6" t="s">
        <v>50</v>
      </c>
      <c r="G272" s="6" t="s">
        <v>2761</v>
      </c>
      <c r="H272" s="6">
        <v>2</v>
      </c>
      <c r="I272" s="8" t="s">
        <v>574</v>
      </c>
      <c r="J272" s="10" t="s">
        <v>2408</v>
      </c>
      <c r="K272" s="7"/>
      <c r="L272" s="7"/>
      <c r="M272" s="7"/>
      <c r="N272" s="7"/>
      <c r="O272" s="10" t="s">
        <v>2408</v>
      </c>
      <c r="P272" s="28" t="s">
        <v>575</v>
      </c>
    </row>
    <row r="273" spans="1:16" x14ac:dyDescent="0.2">
      <c r="A273" s="230"/>
      <c r="B273" s="6">
        <v>4</v>
      </c>
      <c r="C273" s="6" t="s">
        <v>9</v>
      </c>
      <c r="D273" s="6" t="s">
        <v>19</v>
      </c>
      <c r="E273" s="6" t="s">
        <v>27</v>
      </c>
      <c r="F273" s="6" t="s">
        <v>17</v>
      </c>
      <c r="G273" s="6" t="s">
        <v>576</v>
      </c>
      <c r="H273" s="6">
        <v>4</v>
      </c>
      <c r="I273" s="8" t="s">
        <v>577</v>
      </c>
      <c r="J273" s="10" t="s">
        <v>2408</v>
      </c>
      <c r="K273" s="7"/>
      <c r="L273" s="7"/>
      <c r="M273" s="7"/>
      <c r="N273" s="7"/>
      <c r="O273" s="10" t="s">
        <v>2408</v>
      </c>
      <c r="P273" s="28" t="s">
        <v>578</v>
      </c>
    </row>
    <row r="274" spans="1:16" x14ac:dyDescent="0.2">
      <c r="A274" s="230"/>
      <c r="B274" s="6">
        <v>5</v>
      </c>
      <c r="C274" s="6" t="s">
        <v>9</v>
      </c>
      <c r="D274" s="6" t="s">
        <v>25</v>
      </c>
      <c r="E274" s="6" t="s">
        <v>25</v>
      </c>
      <c r="F274" s="6" t="s">
        <v>17</v>
      </c>
      <c r="G274" s="6" t="s">
        <v>2762</v>
      </c>
      <c r="H274" s="6">
        <v>3</v>
      </c>
      <c r="I274" s="8" t="s">
        <v>579</v>
      </c>
      <c r="J274" s="10" t="s">
        <v>2408</v>
      </c>
      <c r="K274" s="7"/>
      <c r="L274" s="7"/>
      <c r="M274" s="7"/>
      <c r="N274" s="7"/>
      <c r="O274" s="10" t="s">
        <v>2408</v>
      </c>
      <c r="P274" s="28" t="s">
        <v>580</v>
      </c>
    </row>
    <row r="275" spans="1:16" ht="19.5" thickBot="1" x14ac:dyDescent="0.25">
      <c r="A275" s="230"/>
      <c r="B275" s="6">
        <v>6</v>
      </c>
      <c r="C275" s="6" t="s">
        <v>9</v>
      </c>
      <c r="D275" s="29" t="s">
        <v>87</v>
      </c>
      <c r="E275" s="6" t="s">
        <v>570</v>
      </c>
      <c r="F275" s="6" t="s">
        <v>38</v>
      </c>
      <c r="G275" s="6" t="s">
        <v>2511</v>
      </c>
      <c r="H275" s="6">
        <v>3</v>
      </c>
      <c r="I275" s="8" t="s">
        <v>572</v>
      </c>
      <c r="J275" s="10" t="s">
        <v>2408</v>
      </c>
      <c r="K275" s="7"/>
      <c r="L275" s="7"/>
      <c r="M275" s="7"/>
      <c r="N275" s="7"/>
      <c r="O275" s="10" t="s">
        <v>2408</v>
      </c>
      <c r="P275" s="28" t="s">
        <v>581</v>
      </c>
    </row>
    <row r="276" spans="1:16" x14ac:dyDescent="0.2">
      <c r="A276" s="230"/>
      <c r="B276" s="6">
        <v>7</v>
      </c>
      <c r="C276" s="6" t="s">
        <v>9</v>
      </c>
      <c r="D276" s="6" t="s">
        <v>25</v>
      </c>
      <c r="E276" s="6" t="s">
        <v>25</v>
      </c>
      <c r="F276" s="6" t="s">
        <v>38</v>
      </c>
      <c r="G276" s="6" t="s">
        <v>582</v>
      </c>
      <c r="H276" s="6">
        <v>1</v>
      </c>
      <c r="I276" s="8" t="s">
        <v>583</v>
      </c>
      <c r="J276" s="10" t="s">
        <v>2408</v>
      </c>
      <c r="K276" s="7"/>
      <c r="L276" s="7"/>
      <c r="M276" s="7"/>
      <c r="N276" s="7"/>
      <c r="O276" s="7"/>
      <c r="P276" s="28" t="s">
        <v>584</v>
      </c>
    </row>
    <row r="277" spans="1:16" x14ac:dyDescent="0.2">
      <c r="A277" s="230"/>
      <c r="B277" s="6">
        <v>8</v>
      </c>
      <c r="C277" s="6" t="s">
        <v>9</v>
      </c>
      <c r="D277" s="6" t="s">
        <v>16</v>
      </c>
      <c r="E277" s="6" t="s">
        <v>16</v>
      </c>
      <c r="F277" s="6" t="s">
        <v>17</v>
      </c>
      <c r="G277" s="6" t="s">
        <v>585</v>
      </c>
      <c r="H277" s="6">
        <v>4</v>
      </c>
      <c r="I277" s="8" t="s">
        <v>586</v>
      </c>
      <c r="J277" s="10" t="s">
        <v>2408</v>
      </c>
      <c r="K277" s="7"/>
      <c r="L277" s="7"/>
      <c r="M277" s="7"/>
      <c r="N277" s="7"/>
      <c r="O277" s="10" t="s">
        <v>2408</v>
      </c>
      <c r="P277" s="28" t="s">
        <v>587</v>
      </c>
    </row>
    <row r="278" spans="1:16" x14ac:dyDescent="0.2">
      <c r="A278" s="230"/>
      <c r="B278" s="6">
        <v>9</v>
      </c>
      <c r="C278" s="6" t="s">
        <v>9</v>
      </c>
      <c r="D278" s="6" t="s">
        <v>16</v>
      </c>
      <c r="E278" s="6" t="s">
        <v>16</v>
      </c>
      <c r="F278" s="6" t="s">
        <v>38</v>
      </c>
      <c r="G278" s="6" t="s">
        <v>2763</v>
      </c>
      <c r="H278" s="6">
        <v>1</v>
      </c>
      <c r="I278" s="8" t="s">
        <v>588</v>
      </c>
      <c r="J278" s="10" t="s">
        <v>2408</v>
      </c>
      <c r="K278" s="7"/>
      <c r="L278" s="7"/>
      <c r="M278" s="7"/>
      <c r="N278" s="7"/>
      <c r="O278" s="7"/>
      <c r="P278" s="28" t="s">
        <v>589</v>
      </c>
    </row>
    <row r="279" spans="1:16" x14ac:dyDescent="0.2">
      <c r="A279" s="230"/>
      <c r="B279" s="6">
        <v>10</v>
      </c>
      <c r="C279" s="6" t="s">
        <v>9</v>
      </c>
      <c r="D279" s="6" t="s">
        <v>513</v>
      </c>
      <c r="E279" s="6" t="s">
        <v>513</v>
      </c>
      <c r="F279" s="6" t="s">
        <v>17</v>
      </c>
      <c r="G279" s="6" t="s">
        <v>2512</v>
      </c>
      <c r="H279" s="6">
        <v>1</v>
      </c>
      <c r="I279" s="8" t="s">
        <v>590</v>
      </c>
      <c r="J279" s="10" t="s">
        <v>2408</v>
      </c>
      <c r="K279" s="7"/>
      <c r="L279" s="7"/>
      <c r="M279" s="7"/>
      <c r="N279" s="7"/>
      <c r="O279" s="10" t="s">
        <v>2408</v>
      </c>
      <c r="P279" s="28" t="s">
        <v>591</v>
      </c>
    </row>
    <row r="280" spans="1:16" x14ac:dyDescent="0.2">
      <c r="A280" s="230"/>
      <c r="B280" s="6">
        <v>11</v>
      </c>
      <c r="C280" s="6" t="s">
        <v>9</v>
      </c>
      <c r="D280" s="6" t="s">
        <v>125</v>
      </c>
      <c r="E280" s="6" t="s">
        <v>169</v>
      </c>
      <c r="F280" s="6" t="s">
        <v>17</v>
      </c>
      <c r="G280" s="6" t="s">
        <v>592</v>
      </c>
      <c r="H280" s="6">
        <v>2</v>
      </c>
      <c r="I280" s="8" t="s">
        <v>593</v>
      </c>
      <c r="J280" s="10" t="s">
        <v>2408</v>
      </c>
      <c r="K280" s="7"/>
      <c r="L280" s="7"/>
      <c r="M280" s="7"/>
      <c r="N280" s="7"/>
      <c r="O280" s="10" t="s">
        <v>2408</v>
      </c>
      <c r="P280" s="28" t="s">
        <v>594</v>
      </c>
    </row>
    <row r="281" spans="1:16" x14ac:dyDescent="0.2">
      <c r="A281" s="230"/>
      <c r="B281" s="6">
        <v>12</v>
      </c>
      <c r="C281" s="6" t="s">
        <v>9</v>
      </c>
      <c r="D281" s="6" t="s">
        <v>29</v>
      </c>
      <c r="E281" s="6" t="s">
        <v>30</v>
      </c>
      <c r="F281" s="6" t="s">
        <v>17</v>
      </c>
      <c r="G281" s="6" t="s">
        <v>595</v>
      </c>
      <c r="H281" s="6">
        <v>2</v>
      </c>
      <c r="I281" s="8" t="s">
        <v>596</v>
      </c>
      <c r="J281" s="10" t="s">
        <v>2408</v>
      </c>
      <c r="K281" s="7"/>
      <c r="L281" s="7"/>
      <c r="M281" s="7"/>
      <c r="N281" s="7"/>
      <c r="O281" s="10" t="s">
        <v>2408</v>
      </c>
      <c r="P281" s="28" t="s">
        <v>597</v>
      </c>
    </row>
    <row r="282" spans="1:16" x14ac:dyDescent="0.2">
      <c r="A282" s="230"/>
      <c r="B282" s="6">
        <v>13</v>
      </c>
      <c r="C282" s="6" t="s">
        <v>9</v>
      </c>
      <c r="D282" s="6" t="s">
        <v>41</v>
      </c>
      <c r="E282" s="6" t="s">
        <v>42</v>
      </c>
      <c r="F282" s="6" t="s">
        <v>17</v>
      </c>
      <c r="G282" s="6" t="s">
        <v>598</v>
      </c>
      <c r="H282" s="6">
        <v>2</v>
      </c>
      <c r="I282" s="8" t="s">
        <v>599</v>
      </c>
      <c r="J282" s="10" t="s">
        <v>2408</v>
      </c>
      <c r="K282" s="7"/>
      <c r="L282" s="7"/>
      <c r="M282" s="7"/>
      <c r="N282" s="7"/>
      <c r="O282" s="7"/>
      <c r="P282" s="28" t="s">
        <v>600</v>
      </c>
    </row>
    <row r="283" spans="1:16" x14ac:dyDescent="0.2">
      <c r="A283" s="230"/>
      <c r="B283" s="6">
        <v>14</v>
      </c>
      <c r="C283" s="6" t="s">
        <v>9</v>
      </c>
      <c r="D283" s="6" t="s">
        <v>10</v>
      </c>
      <c r="E283" s="6" t="s">
        <v>10</v>
      </c>
      <c r="F283" s="6" t="s">
        <v>17</v>
      </c>
      <c r="G283" s="6" t="s">
        <v>2764</v>
      </c>
      <c r="H283" s="6">
        <v>4</v>
      </c>
      <c r="I283" s="8" t="s">
        <v>601</v>
      </c>
      <c r="J283" s="10" t="s">
        <v>2408</v>
      </c>
      <c r="K283" s="7"/>
      <c r="L283" s="7"/>
      <c r="M283" s="7"/>
      <c r="N283" s="7"/>
      <c r="O283" s="10" t="s">
        <v>2408</v>
      </c>
      <c r="P283" s="28" t="s">
        <v>602</v>
      </c>
    </row>
    <row r="284" spans="1:16" ht="19.5" thickBot="1" x14ac:dyDescent="0.25">
      <c r="A284" s="231"/>
      <c r="B284" s="29">
        <v>15</v>
      </c>
      <c r="C284" s="29" t="s">
        <v>9</v>
      </c>
      <c r="D284" s="6" t="s">
        <v>10</v>
      </c>
      <c r="E284" s="29" t="s">
        <v>10</v>
      </c>
      <c r="F284" s="29" t="s">
        <v>17</v>
      </c>
      <c r="G284" s="29" t="s">
        <v>2765</v>
      </c>
      <c r="H284" s="29">
        <v>5</v>
      </c>
      <c r="I284" s="30" t="s">
        <v>601</v>
      </c>
      <c r="J284" s="31"/>
      <c r="K284" s="32" t="s">
        <v>2408</v>
      </c>
      <c r="L284" s="32" t="s">
        <v>2408</v>
      </c>
      <c r="M284" s="32" t="s">
        <v>2408</v>
      </c>
      <c r="N284" s="31"/>
      <c r="O284" s="31"/>
      <c r="P284" s="33" t="s">
        <v>602</v>
      </c>
    </row>
    <row r="285" spans="1:16" x14ac:dyDescent="0.2">
      <c r="A285" s="229" t="s">
        <v>2327</v>
      </c>
      <c r="B285" s="23">
        <v>1</v>
      </c>
      <c r="C285" s="23" t="s">
        <v>9</v>
      </c>
      <c r="D285" s="6" t="s">
        <v>10</v>
      </c>
      <c r="E285" s="23" t="s">
        <v>10</v>
      </c>
      <c r="F285" s="23"/>
      <c r="G285" s="23" t="s">
        <v>2411</v>
      </c>
      <c r="H285" s="23">
        <v>2</v>
      </c>
      <c r="I285" s="24">
        <v>42764000</v>
      </c>
      <c r="J285" s="25" t="s">
        <v>2408</v>
      </c>
      <c r="K285" s="26"/>
      <c r="L285" s="26"/>
      <c r="M285" s="26"/>
      <c r="N285" s="26"/>
      <c r="O285" s="26"/>
      <c r="P285" s="27" t="s">
        <v>605</v>
      </c>
    </row>
    <row r="286" spans="1:16" x14ac:dyDescent="0.2">
      <c r="A286" s="230"/>
      <c r="B286" s="6">
        <v>2</v>
      </c>
      <c r="C286" s="6" t="s">
        <v>9</v>
      </c>
      <c r="D286" s="6" t="s">
        <v>10</v>
      </c>
      <c r="E286" s="6" t="s">
        <v>10</v>
      </c>
      <c r="F286" s="6"/>
      <c r="G286" s="6" t="s">
        <v>2462</v>
      </c>
      <c r="H286" s="6">
        <v>2</v>
      </c>
      <c r="I286" s="8">
        <v>42764000</v>
      </c>
      <c r="J286" s="7"/>
      <c r="K286" s="7"/>
      <c r="L286" s="7"/>
      <c r="M286" s="7"/>
      <c r="N286" s="7"/>
      <c r="O286" s="7"/>
      <c r="P286" s="28" t="s">
        <v>605</v>
      </c>
    </row>
    <row r="287" spans="1:16" x14ac:dyDescent="0.2">
      <c r="A287" s="230"/>
      <c r="B287" s="6">
        <v>3</v>
      </c>
      <c r="C287" s="6" t="s">
        <v>9</v>
      </c>
      <c r="D287" s="6" t="s">
        <v>10</v>
      </c>
      <c r="E287" s="6" t="s">
        <v>10</v>
      </c>
      <c r="F287" s="6"/>
      <c r="G287" s="6" t="s">
        <v>2425</v>
      </c>
      <c r="H287" s="6">
        <v>1</v>
      </c>
      <c r="I287" s="8">
        <v>66748507</v>
      </c>
      <c r="J287" s="7"/>
      <c r="K287" s="7"/>
      <c r="L287" s="7"/>
      <c r="M287" s="7"/>
      <c r="N287" s="7"/>
      <c r="O287" s="7"/>
      <c r="P287" s="28" t="s">
        <v>606</v>
      </c>
    </row>
    <row r="288" spans="1:16" x14ac:dyDescent="0.2">
      <c r="A288" s="230"/>
      <c r="B288" s="6">
        <v>4</v>
      </c>
      <c r="C288" s="6" t="s">
        <v>9</v>
      </c>
      <c r="D288" s="6" t="s">
        <v>10</v>
      </c>
      <c r="E288" s="6" t="s">
        <v>10</v>
      </c>
      <c r="F288" s="6"/>
      <c r="G288" s="6" t="s">
        <v>2426</v>
      </c>
      <c r="H288" s="6">
        <v>2</v>
      </c>
      <c r="I288" s="8" t="s">
        <v>607</v>
      </c>
      <c r="J288" s="7"/>
      <c r="K288" s="7"/>
      <c r="L288" s="7"/>
      <c r="M288" s="7"/>
      <c r="N288" s="7"/>
      <c r="O288" s="7"/>
      <c r="P288" s="28" t="s">
        <v>605</v>
      </c>
    </row>
    <row r="289" spans="1:16" x14ac:dyDescent="0.2">
      <c r="A289" s="230"/>
      <c r="B289" s="6">
        <v>5</v>
      </c>
      <c r="C289" s="6" t="s">
        <v>9</v>
      </c>
      <c r="D289" s="6" t="s">
        <v>10</v>
      </c>
      <c r="E289" s="6" t="s">
        <v>10</v>
      </c>
      <c r="F289" s="6"/>
      <c r="G289" s="6" t="s">
        <v>2427</v>
      </c>
      <c r="H289" s="6">
        <v>2</v>
      </c>
      <c r="I289" s="8">
        <v>47121567</v>
      </c>
      <c r="J289" s="10" t="s">
        <v>2408</v>
      </c>
      <c r="K289" s="7"/>
      <c r="L289" s="7"/>
      <c r="M289" s="7"/>
      <c r="N289" s="7"/>
      <c r="O289" s="7"/>
      <c r="P289" s="28" t="s">
        <v>608</v>
      </c>
    </row>
    <row r="290" spans="1:16" ht="19.5" thickBot="1" x14ac:dyDescent="0.25">
      <c r="A290" s="230"/>
      <c r="B290" s="6">
        <v>6</v>
      </c>
      <c r="C290" s="6" t="s">
        <v>9</v>
      </c>
      <c r="D290" s="6" t="s">
        <v>25</v>
      </c>
      <c r="E290" s="6" t="s">
        <v>25</v>
      </c>
      <c r="F290" s="6"/>
      <c r="G290" s="6" t="s">
        <v>2428</v>
      </c>
      <c r="H290" s="6">
        <v>2</v>
      </c>
      <c r="I290" s="8">
        <v>3136282768</v>
      </c>
      <c r="J290" s="10" t="s">
        <v>2408</v>
      </c>
      <c r="K290" s="7"/>
      <c r="L290" s="7"/>
      <c r="M290" s="7"/>
      <c r="N290" s="7"/>
      <c r="O290" s="7"/>
      <c r="P290" s="28" t="s">
        <v>609</v>
      </c>
    </row>
    <row r="291" spans="1:16" x14ac:dyDescent="0.2">
      <c r="A291" s="230"/>
      <c r="B291" s="6">
        <v>7</v>
      </c>
      <c r="C291" s="6" t="s">
        <v>9</v>
      </c>
      <c r="D291" s="23" t="s">
        <v>83</v>
      </c>
      <c r="E291" s="6" t="s">
        <v>129</v>
      </c>
      <c r="F291" s="6"/>
      <c r="G291" s="6" t="s">
        <v>610</v>
      </c>
      <c r="H291" s="6">
        <v>1</v>
      </c>
      <c r="I291" s="8">
        <v>1133356201</v>
      </c>
      <c r="J291" s="10" t="s">
        <v>2408</v>
      </c>
      <c r="K291" s="7"/>
      <c r="L291" s="7"/>
      <c r="M291" s="7"/>
      <c r="N291" s="7"/>
      <c r="O291" s="7"/>
      <c r="P291" s="28" t="s">
        <v>611</v>
      </c>
    </row>
    <row r="292" spans="1:16" x14ac:dyDescent="0.2">
      <c r="A292" s="230"/>
      <c r="B292" s="6">
        <v>8</v>
      </c>
      <c r="C292" s="6" t="s">
        <v>9</v>
      </c>
      <c r="D292" s="6" t="s">
        <v>83</v>
      </c>
      <c r="E292" s="6" t="s">
        <v>345</v>
      </c>
      <c r="F292" s="6"/>
      <c r="G292" s="6" t="s">
        <v>612</v>
      </c>
      <c r="H292" s="6">
        <v>2</v>
      </c>
      <c r="I292" s="8">
        <v>1112205503</v>
      </c>
      <c r="J292" s="10" t="s">
        <v>2408</v>
      </c>
      <c r="K292" s="7"/>
      <c r="L292" s="7"/>
      <c r="M292" s="7"/>
      <c r="N292" s="7"/>
      <c r="O292" s="7"/>
      <c r="P292" s="28" t="s">
        <v>613</v>
      </c>
    </row>
    <row r="293" spans="1:16" x14ac:dyDescent="0.2">
      <c r="A293" s="230"/>
      <c r="B293" s="6">
        <v>9</v>
      </c>
      <c r="C293" s="6" t="s">
        <v>9</v>
      </c>
      <c r="D293" s="6" t="s">
        <v>125</v>
      </c>
      <c r="E293" s="6" t="s">
        <v>169</v>
      </c>
      <c r="F293" s="6"/>
      <c r="G293" s="6" t="s">
        <v>2429</v>
      </c>
      <c r="H293" s="6">
        <v>2</v>
      </c>
      <c r="I293" s="8">
        <v>1317723224</v>
      </c>
      <c r="J293" s="10" t="s">
        <v>2408</v>
      </c>
      <c r="K293" s="7"/>
      <c r="L293" s="7"/>
      <c r="M293" s="7"/>
      <c r="N293" s="7"/>
      <c r="O293" s="7"/>
      <c r="P293" s="28" t="s">
        <v>614</v>
      </c>
    </row>
    <row r="294" spans="1:16" x14ac:dyDescent="0.2">
      <c r="A294" s="230"/>
      <c r="B294" s="6">
        <v>10</v>
      </c>
      <c r="C294" s="6" t="s">
        <v>9</v>
      </c>
      <c r="D294" s="6" t="s">
        <v>182</v>
      </c>
      <c r="E294" s="6" t="s">
        <v>182</v>
      </c>
      <c r="F294" s="6"/>
      <c r="G294" s="6" t="s">
        <v>622</v>
      </c>
      <c r="H294" s="6">
        <v>2</v>
      </c>
      <c r="I294" s="8">
        <v>8138282995</v>
      </c>
      <c r="J294" s="10" t="s">
        <v>2408</v>
      </c>
      <c r="K294" s="7"/>
      <c r="L294" s="7"/>
      <c r="M294" s="7"/>
      <c r="N294" s="7"/>
      <c r="O294" s="7"/>
      <c r="P294" s="28" t="s">
        <v>615</v>
      </c>
    </row>
    <row r="295" spans="1:16" x14ac:dyDescent="0.2">
      <c r="A295" s="230"/>
      <c r="B295" s="6">
        <v>11</v>
      </c>
      <c r="C295" s="6" t="s">
        <v>9</v>
      </c>
      <c r="D295" s="6" t="s">
        <v>16</v>
      </c>
      <c r="E295" s="6" t="s">
        <v>16</v>
      </c>
      <c r="F295" s="6"/>
      <c r="G295" s="6" t="s">
        <v>2430</v>
      </c>
      <c r="H295" s="6">
        <v>2</v>
      </c>
      <c r="I295" s="8">
        <v>2433561978</v>
      </c>
      <c r="J295" s="10" t="s">
        <v>2408</v>
      </c>
      <c r="K295" s="7"/>
      <c r="L295" s="7"/>
      <c r="M295" s="7"/>
      <c r="N295" s="7"/>
      <c r="O295" s="7"/>
      <c r="P295" s="28" t="s">
        <v>616</v>
      </c>
    </row>
    <row r="296" spans="1:16" x14ac:dyDescent="0.2">
      <c r="A296" s="230"/>
      <c r="B296" s="6">
        <v>12</v>
      </c>
      <c r="C296" s="6" t="s">
        <v>9</v>
      </c>
      <c r="D296" s="6" t="s">
        <v>41</v>
      </c>
      <c r="E296" s="6" t="s">
        <v>42</v>
      </c>
      <c r="F296" s="6"/>
      <c r="G296" s="6" t="s">
        <v>2414</v>
      </c>
      <c r="H296" s="6">
        <v>2</v>
      </c>
      <c r="I296" s="8">
        <v>2632775737</v>
      </c>
      <c r="J296" s="10" t="s">
        <v>2408</v>
      </c>
      <c r="K296" s="7"/>
      <c r="L296" s="7"/>
      <c r="M296" s="7"/>
      <c r="N296" s="7"/>
      <c r="O296" s="7"/>
      <c r="P296" s="28" t="s">
        <v>617</v>
      </c>
    </row>
    <row r="297" spans="1:16" x14ac:dyDescent="0.2">
      <c r="A297" s="230"/>
      <c r="B297" s="6">
        <v>13</v>
      </c>
      <c r="C297" s="6" t="s">
        <v>9</v>
      </c>
      <c r="D297" s="6" t="s">
        <v>141</v>
      </c>
      <c r="E297" s="6" t="s">
        <v>141</v>
      </c>
      <c r="F297" s="6"/>
      <c r="G297" s="6" t="s">
        <v>2431</v>
      </c>
      <c r="H297" s="6">
        <v>2</v>
      </c>
      <c r="I297" s="8">
        <v>8338214774</v>
      </c>
      <c r="J297" s="10" t="s">
        <v>2408</v>
      </c>
      <c r="K297" s="7"/>
      <c r="L297" s="7"/>
      <c r="M297" s="7"/>
      <c r="N297" s="7"/>
      <c r="O297" s="7"/>
      <c r="P297" s="28" t="s">
        <v>618</v>
      </c>
    </row>
    <row r="298" spans="1:16" x14ac:dyDescent="0.2">
      <c r="A298" s="230"/>
      <c r="B298" s="6">
        <v>14</v>
      </c>
      <c r="C298" s="6" t="s">
        <v>9</v>
      </c>
      <c r="D298" s="6" t="s">
        <v>19</v>
      </c>
      <c r="E298" s="6" t="s">
        <v>27</v>
      </c>
      <c r="F298" s="6"/>
      <c r="G298" s="6" t="s">
        <v>2432</v>
      </c>
      <c r="H298" s="6">
        <v>2</v>
      </c>
      <c r="I298" s="8">
        <v>5137625072</v>
      </c>
      <c r="J298" s="10" t="s">
        <v>2408</v>
      </c>
      <c r="K298" s="7"/>
      <c r="L298" s="7"/>
      <c r="M298" s="7"/>
      <c r="N298" s="7"/>
      <c r="O298" s="7"/>
      <c r="P298" s="28" t="s">
        <v>619</v>
      </c>
    </row>
    <row r="299" spans="1:16" ht="19.5" thickBot="1" x14ac:dyDescent="0.25">
      <c r="A299" s="230"/>
      <c r="B299" s="6">
        <v>15</v>
      </c>
      <c r="C299" s="6" t="s">
        <v>9</v>
      </c>
      <c r="D299" s="29" t="s">
        <v>87</v>
      </c>
      <c r="E299" s="6" t="s">
        <v>88</v>
      </c>
      <c r="F299" s="6"/>
      <c r="G299" s="6" t="s">
        <v>620</v>
      </c>
      <c r="H299" s="6">
        <v>2</v>
      </c>
      <c r="I299" s="8">
        <v>4105427652</v>
      </c>
      <c r="J299" s="7"/>
      <c r="K299" s="7"/>
      <c r="L299" s="7"/>
      <c r="M299" s="7"/>
      <c r="N299" s="7"/>
      <c r="O299" s="7"/>
      <c r="P299" s="28" t="s">
        <v>621</v>
      </c>
    </row>
    <row r="300" spans="1:16" x14ac:dyDescent="0.2">
      <c r="A300" s="230"/>
      <c r="B300" s="6">
        <v>16</v>
      </c>
      <c r="C300" s="6" t="s">
        <v>9</v>
      </c>
      <c r="D300" s="6" t="s">
        <v>182</v>
      </c>
      <c r="E300" s="6" t="s">
        <v>182</v>
      </c>
      <c r="F300" s="6"/>
      <c r="G300" s="6" t="s">
        <v>622</v>
      </c>
      <c r="H300" s="6">
        <v>2</v>
      </c>
      <c r="I300" s="8">
        <v>8138282995</v>
      </c>
      <c r="J300" s="10" t="s">
        <v>2408</v>
      </c>
      <c r="K300" s="7"/>
      <c r="L300" s="7"/>
      <c r="M300" s="7"/>
      <c r="N300" s="7"/>
      <c r="O300" s="7"/>
      <c r="P300" s="28" t="s">
        <v>623</v>
      </c>
    </row>
    <row r="301" spans="1:16" x14ac:dyDescent="0.2">
      <c r="A301" s="230"/>
      <c r="B301" s="6">
        <v>17</v>
      </c>
      <c r="C301" s="6" t="s">
        <v>9</v>
      </c>
      <c r="D301" s="6" t="s">
        <v>25</v>
      </c>
      <c r="E301" s="6" t="s">
        <v>25</v>
      </c>
      <c r="F301" s="6"/>
      <c r="G301" s="6" t="s">
        <v>3011</v>
      </c>
      <c r="H301" s="6">
        <v>2</v>
      </c>
      <c r="I301" s="8">
        <v>3136672028</v>
      </c>
      <c r="J301" s="10" t="s">
        <v>2408</v>
      </c>
      <c r="K301" s="7"/>
      <c r="L301" s="7"/>
      <c r="M301" s="7"/>
      <c r="N301" s="7"/>
      <c r="O301" s="7"/>
      <c r="P301" s="28" t="s">
        <v>624</v>
      </c>
    </row>
    <row r="302" spans="1:16" ht="19.5" thickBot="1" x14ac:dyDescent="0.25">
      <c r="A302" s="231"/>
      <c r="B302" s="29">
        <v>18</v>
      </c>
      <c r="C302" s="29" t="s">
        <v>9</v>
      </c>
      <c r="D302" s="6" t="s">
        <v>29</v>
      </c>
      <c r="E302" s="29" t="s">
        <v>30</v>
      </c>
      <c r="F302" s="29"/>
      <c r="G302" s="29" t="s">
        <v>2513</v>
      </c>
      <c r="H302" s="29">
        <v>2</v>
      </c>
      <c r="I302" s="30">
        <v>7132361152</v>
      </c>
      <c r="J302" s="32" t="s">
        <v>2408</v>
      </c>
      <c r="K302" s="31"/>
      <c r="L302" s="31"/>
      <c r="M302" s="31"/>
      <c r="N302" s="31"/>
      <c r="O302" s="31"/>
      <c r="P302" s="33" t="s">
        <v>625</v>
      </c>
    </row>
    <row r="303" spans="1:16" x14ac:dyDescent="0.2">
      <c r="A303" s="230" t="s">
        <v>2328</v>
      </c>
      <c r="B303" s="19">
        <v>1</v>
      </c>
      <c r="C303" s="19" t="s">
        <v>9</v>
      </c>
      <c r="D303" s="6" t="s">
        <v>10</v>
      </c>
      <c r="E303" s="19" t="s">
        <v>10</v>
      </c>
      <c r="F303" s="19" t="s">
        <v>38</v>
      </c>
      <c r="G303" s="19" t="s">
        <v>628</v>
      </c>
      <c r="H303" s="19">
        <v>1</v>
      </c>
      <c r="I303" s="20">
        <v>66729717</v>
      </c>
      <c r="J303" s="21" t="s">
        <v>2408</v>
      </c>
      <c r="K303" s="22"/>
      <c r="L303" s="22"/>
      <c r="M303" s="22"/>
      <c r="N303" s="22"/>
      <c r="O303" s="21" t="s">
        <v>2408</v>
      </c>
      <c r="P303" s="35" t="s">
        <v>629</v>
      </c>
    </row>
    <row r="304" spans="1:16" x14ac:dyDescent="0.2">
      <c r="A304" s="230"/>
      <c r="B304" s="6">
        <v>2</v>
      </c>
      <c r="C304" s="6" t="s">
        <v>9</v>
      </c>
      <c r="D304" s="6" t="s">
        <v>10</v>
      </c>
      <c r="E304" s="6" t="s">
        <v>10</v>
      </c>
      <c r="F304" s="6" t="s">
        <v>11</v>
      </c>
      <c r="G304" s="6" t="s">
        <v>630</v>
      </c>
      <c r="H304" s="6">
        <v>10</v>
      </c>
      <c r="I304" s="8">
        <v>42392000</v>
      </c>
      <c r="J304" s="7"/>
      <c r="K304" s="10" t="s">
        <v>2408</v>
      </c>
      <c r="L304" s="7"/>
      <c r="M304" s="10" t="s">
        <v>2408</v>
      </c>
      <c r="N304" s="7"/>
      <c r="O304" s="7"/>
      <c r="P304" s="28" t="s">
        <v>631</v>
      </c>
    </row>
    <row r="305" spans="1:16" x14ac:dyDescent="0.2">
      <c r="A305" s="230"/>
      <c r="B305" s="6">
        <v>3</v>
      </c>
      <c r="C305" s="6" t="s">
        <v>9</v>
      </c>
      <c r="D305" s="6" t="s">
        <v>22</v>
      </c>
      <c r="E305" s="6" t="s">
        <v>23</v>
      </c>
      <c r="F305" s="6" t="s">
        <v>11</v>
      </c>
      <c r="G305" s="6" t="s">
        <v>632</v>
      </c>
      <c r="H305" s="6">
        <v>10</v>
      </c>
      <c r="I305" s="8" t="s">
        <v>633</v>
      </c>
      <c r="J305" s="10" t="s">
        <v>2408</v>
      </c>
      <c r="K305" s="7"/>
      <c r="L305" s="7"/>
      <c r="M305" s="7"/>
      <c r="N305" s="7"/>
      <c r="O305" s="10" t="s">
        <v>2408</v>
      </c>
      <c r="P305" s="28" t="s">
        <v>634</v>
      </c>
    </row>
    <row r="306" spans="1:16" x14ac:dyDescent="0.2">
      <c r="A306" s="230"/>
      <c r="B306" s="6">
        <v>4</v>
      </c>
      <c r="C306" s="6" t="s">
        <v>9</v>
      </c>
      <c r="D306" s="6" t="s">
        <v>99</v>
      </c>
      <c r="E306" s="6" t="s">
        <v>99</v>
      </c>
      <c r="F306" s="6" t="s">
        <v>17</v>
      </c>
      <c r="G306" s="6" t="s">
        <v>635</v>
      </c>
      <c r="H306" s="6">
        <v>2</v>
      </c>
      <c r="I306" s="8" t="s">
        <v>636</v>
      </c>
      <c r="J306" s="10" t="s">
        <v>2408</v>
      </c>
      <c r="K306" s="7"/>
      <c r="L306" s="7"/>
      <c r="M306" s="7"/>
      <c r="N306" s="7"/>
      <c r="O306" s="7"/>
      <c r="P306" s="28" t="s">
        <v>637</v>
      </c>
    </row>
    <row r="307" spans="1:16" x14ac:dyDescent="0.2">
      <c r="A307" s="230"/>
      <c r="B307" s="6">
        <v>5</v>
      </c>
      <c r="C307" s="6" t="s">
        <v>9</v>
      </c>
      <c r="D307" s="6" t="s">
        <v>16</v>
      </c>
      <c r="E307" s="6" t="s">
        <v>16</v>
      </c>
      <c r="F307" s="6" t="s">
        <v>14</v>
      </c>
      <c r="G307" s="6" t="s">
        <v>638</v>
      </c>
      <c r="H307" s="6">
        <v>3</v>
      </c>
      <c r="I307" s="8" t="s">
        <v>639</v>
      </c>
      <c r="J307" s="10" t="s">
        <v>2408</v>
      </c>
      <c r="K307" s="7"/>
      <c r="L307" s="7"/>
      <c r="M307" s="7"/>
      <c r="N307" s="7"/>
      <c r="O307" s="7"/>
      <c r="P307" s="28" t="s">
        <v>640</v>
      </c>
    </row>
    <row r="308" spans="1:16" x14ac:dyDescent="0.2">
      <c r="A308" s="230"/>
      <c r="B308" s="6">
        <v>6</v>
      </c>
      <c r="C308" s="6" t="s">
        <v>9</v>
      </c>
      <c r="D308" s="6" t="s">
        <v>25</v>
      </c>
      <c r="E308" s="6" t="s">
        <v>25</v>
      </c>
      <c r="F308" s="6" t="s">
        <v>14</v>
      </c>
      <c r="G308" s="6" t="s">
        <v>641</v>
      </c>
      <c r="H308" s="6">
        <v>2</v>
      </c>
      <c r="I308" s="8" t="s">
        <v>642</v>
      </c>
      <c r="J308" s="10" t="s">
        <v>2408</v>
      </c>
      <c r="K308" s="7"/>
      <c r="L308" s="7"/>
      <c r="M308" s="7"/>
      <c r="N308" s="7"/>
      <c r="O308" s="7"/>
      <c r="P308" s="28" t="s">
        <v>643</v>
      </c>
    </row>
    <row r="309" spans="1:16" x14ac:dyDescent="0.2">
      <c r="A309" s="230"/>
      <c r="B309" s="6">
        <v>7</v>
      </c>
      <c r="C309" s="6" t="s">
        <v>9</v>
      </c>
      <c r="D309" s="6" t="s">
        <v>135</v>
      </c>
      <c r="E309" s="6" t="s">
        <v>179</v>
      </c>
      <c r="F309" s="6" t="s">
        <v>14</v>
      </c>
      <c r="G309" s="6" t="s">
        <v>644</v>
      </c>
      <c r="H309" s="6">
        <v>1</v>
      </c>
      <c r="I309" s="8" t="s">
        <v>645</v>
      </c>
      <c r="J309" s="10" t="s">
        <v>2408</v>
      </c>
      <c r="K309" s="7"/>
      <c r="L309" s="7"/>
      <c r="M309" s="7"/>
      <c r="N309" s="7"/>
      <c r="O309" s="7"/>
      <c r="P309" s="28" t="s">
        <v>646</v>
      </c>
    </row>
    <row r="310" spans="1:16" x14ac:dyDescent="0.2">
      <c r="A310" s="230"/>
      <c r="B310" s="6">
        <v>8</v>
      </c>
      <c r="C310" s="6" t="s">
        <v>9</v>
      </c>
      <c r="D310" s="6" t="s">
        <v>19</v>
      </c>
      <c r="E310" s="6" t="s">
        <v>27</v>
      </c>
      <c r="F310" s="6" t="s">
        <v>17</v>
      </c>
      <c r="G310" s="6" t="s">
        <v>647</v>
      </c>
      <c r="H310" s="6">
        <v>2</v>
      </c>
      <c r="I310" s="8" t="s">
        <v>648</v>
      </c>
      <c r="J310" s="10" t="s">
        <v>2408</v>
      </c>
      <c r="K310" s="7"/>
      <c r="L310" s="7"/>
      <c r="M310" s="7"/>
      <c r="N310" s="7"/>
      <c r="O310" s="7"/>
      <c r="P310" s="28" t="s">
        <v>649</v>
      </c>
    </row>
    <row r="311" spans="1:16" x14ac:dyDescent="0.2">
      <c r="A311" s="230"/>
      <c r="B311" s="6">
        <v>9</v>
      </c>
      <c r="C311" s="6" t="s">
        <v>9</v>
      </c>
      <c r="D311" s="6" t="s">
        <v>10</v>
      </c>
      <c r="E311" s="6" t="s">
        <v>10</v>
      </c>
      <c r="F311" s="6" t="s">
        <v>11</v>
      </c>
      <c r="G311" s="6" t="s">
        <v>650</v>
      </c>
      <c r="H311" s="6">
        <v>14</v>
      </c>
      <c r="I311" s="8">
        <v>42392000</v>
      </c>
      <c r="J311" s="10" t="s">
        <v>2408</v>
      </c>
      <c r="K311" s="7"/>
      <c r="L311" s="7"/>
      <c r="M311" s="7"/>
      <c r="N311" s="7"/>
      <c r="O311" s="7"/>
      <c r="P311" s="28" t="s">
        <v>651</v>
      </c>
    </row>
    <row r="312" spans="1:16" x14ac:dyDescent="0.2">
      <c r="A312" s="230"/>
      <c r="B312" s="6">
        <v>10</v>
      </c>
      <c r="C312" s="6" t="s">
        <v>9</v>
      </c>
      <c r="D312" s="6" t="s">
        <v>10</v>
      </c>
      <c r="E312" s="6" t="s">
        <v>10</v>
      </c>
      <c r="F312" s="6" t="s">
        <v>38</v>
      </c>
      <c r="G312" s="6" t="s">
        <v>652</v>
      </c>
      <c r="H312" s="6">
        <v>1</v>
      </c>
      <c r="I312" s="8">
        <v>88383554</v>
      </c>
      <c r="J312" s="10" t="s">
        <v>2408</v>
      </c>
      <c r="K312" s="7"/>
      <c r="L312" s="7"/>
      <c r="M312" s="7"/>
      <c r="N312" s="7"/>
      <c r="O312" s="7"/>
      <c r="P312" s="28" t="s">
        <v>653</v>
      </c>
    </row>
    <row r="313" spans="1:16" x14ac:dyDescent="0.2">
      <c r="A313" s="230"/>
      <c r="B313" s="6">
        <v>11</v>
      </c>
      <c r="C313" s="6" t="s">
        <v>9</v>
      </c>
      <c r="D313" s="6" t="s">
        <v>135</v>
      </c>
      <c r="E313" s="6" t="s">
        <v>179</v>
      </c>
      <c r="F313" s="6" t="s">
        <v>14</v>
      </c>
      <c r="G313" s="6" t="s">
        <v>644</v>
      </c>
      <c r="H313" s="6">
        <v>1</v>
      </c>
      <c r="I313" s="8">
        <v>7644424552</v>
      </c>
      <c r="J313" s="7"/>
      <c r="K313" s="10" t="s">
        <v>2408</v>
      </c>
      <c r="L313" s="7"/>
      <c r="M313" s="7"/>
      <c r="N313" s="7"/>
      <c r="O313" s="7"/>
      <c r="P313" s="28" t="s">
        <v>654</v>
      </c>
    </row>
    <row r="314" spans="1:16" x14ac:dyDescent="0.2">
      <c r="A314" s="230"/>
      <c r="B314" s="6">
        <v>12</v>
      </c>
      <c r="C314" s="6" t="s">
        <v>9</v>
      </c>
      <c r="D314" s="6" t="s">
        <v>10</v>
      </c>
      <c r="E314" s="6" t="s">
        <v>10</v>
      </c>
      <c r="F314" s="6" t="s">
        <v>11</v>
      </c>
      <c r="G314" s="6" t="s">
        <v>655</v>
      </c>
      <c r="H314" s="6">
        <v>3</v>
      </c>
      <c r="I314" s="8" t="s">
        <v>656</v>
      </c>
      <c r="J314" s="7"/>
      <c r="K314" s="7"/>
      <c r="L314" s="10" t="s">
        <v>2408</v>
      </c>
      <c r="M314" s="7"/>
      <c r="N314" s="7"/>
      <c r="O314" s="7"/>
      <c r="P314" s="28" t="s">
        <v>651</v>
      </c>
    </row>
    <row r="315" spans="1:16" x14ac:dyDescent="0.2">
      <c r="A315" s="230"/>
      <c r="B315" s="6">
        <v>13</v>
      </c>
      <c r="C315" s="6" t="s">
        <v>9</v>
      </c>
      <c r="D315" s="6" t="s">
        <v>10</v>
      </c>
      <c r="E315" s="6" t="s">
        <v>10</v>
      </c>
      <c r="F315" s="6" t="s">
        <v>11</v>
      </c>
      <c r="G315" s="6" t="s">
        <v>2766</v>
      </c>
      <c r="H315" s="6">
        <v>3</v>
      </c>
      <c r="I315" s="8">
        <v>22092937</v>
      </c>
      <c r="J315" s="10" t="s">
        <v>2408</v>
      </c>
      <c r="K315" s="7"/>
      <c r="L315" s="7"/>
      <c r="M315" s="7"/>
      <c r="N315" s="7"/>
      <c r="O315" s="7"/>
      <c r="P315" s="28" t="s">
        <v>657</v>
      </c>
    </row>
    <row r="316" spans="1:16" ht="19.5" thickBot="1" x14ac:dyDescent="0.25">
      <c r="A316" s="231"/>
      <c r="B316" s="29">
        <v>14</v>
      </c>
      <c r="C316" s="29" t="s">
        <v>9</v>
      </c>
      <c r="D316" s="29" t="s">
        <v>83</v>
      </c>
      <c r="E316" s="29" t="s">
        <v>84</v>
      </c>
      <c r="F316" s="29" t="s">
        <v>17</v>
      </c>
      <c r="G316" s="29" t="s">
        <v>2767</v>
      </c>
      <c r="H316" s="29">
        <v>2</v>
      </c>
      <c r="I316" s="30" t="s">
        <v>658</v>
      </c>
      <c r="J316" s="32" t="s">
        <v>2408</v>
      </c>
      <c r="K316" s="31"/>
      <c r="L316" s="31"/>
      <c r="M316" s="31"/>
      <c r="N316" s="31"/>
      <c r="O316" s="31"/>
      <c r="P316" s="33" t="s">
        <v>659</v>
      </c>
    </row>
    <row r="317" spans="1:16" x14ac:dyDescent="0.2">
      <c r="A317" s="229" t="s">
        <v>2329</v>
      </c>
      <c r="B317" s="23">
        <v>2</v>
      </c>
      <c r="C317" s="23" t="s">
        <v>9</v>
      </c>
      <c r="D317" s="6" t="s">
        <v>10</v>
      </c>
      <c r="E317" s="23" t="s">
        <v>10</v>
      </c>
      <c r="F317" s="23" t="s">
        <v>11</v>
      </c>
      <c r="G317" s="23" t="s">
        <v>2433</v>
      </c>
      <c r="H317" s="23">
        <v>2</v>
      </c>
      <c r="I317" s="24">
        <v>2124853208</v>
      </c>
      <c r="J317" s="25" t="s">
        <v>2408</v>
      </c>
      <c r="K317" s="26"/>
      <c r="L317" s="26"/>
      <c r="M317" s="26"/>
      <c r="N317" s="25" t="s">
        <v>2408</v>
      </c>
      <c r="O317" s="25" t="s">
        <v>2408</v>
      </c>
      <c r="P317" s="27" t="s">
        <v>662</v>
      </c>
    </row>
    <row r="318" spans="1:16" x14ac:dyDescent="0.2">
      <c r="A318" s="230"/>
      <c r="B318" s="6">
        <v>3</v>
      </c>
      <c r="C318" s="6" t="s">
        <v>9</v>
      </c>
      <c r="D318" s="6" t="s">
        <v>10</v>
      </c>
      <c r="E318" s="6" t="s">
        <v>10</v>
      </c>
      <c r="F318" s="6" t="s">
        <v>11</v>
      </c>
      <c r="G318" s="6" t="s">
        <v>2434</v>
      </c>
      <c r="H318" s="6">
        <v>2</v>
      </c>
      <c r="I318" s="8">
        <v>2155896194</v>
      </c>
      <c r="J318" s="10" t="s">
        <v>2408</v>
      </c>
      <c r="K318" s="7"/>
      <c r="L318" s="7"/>
      <c r="M318" s="7"/>
      <c r="N318" s="10" t="s">
        <v>2408</v>
      </c>
      <c r="O318" s="10" t="s">
        <v>2408</v>
      </c>
      <c r="P318" s="28" t="s">
        <v>663</v>
      </c>
    </row>
    <row r="319" spans="1:16" x14ac:dyDescent="0.2">
      <c r="A319" s="230"/>
      <c r="B319" s="6">
        <v>4</v>
      </c>
      <c r="C319" s="6" t="s">
        <v>9</v>
      </c>
      <c r="D319" s="6" t="s">
        <v>10</v>
      </c>
      <c r="E319" s="6" t="s">
        <v>10</v>
      </c>
      <c r="F319" s="6" t="s">
        <v>11</v>
      </c>
      <c r="G319" s="6" t="s">
        <v>2435</v>
      </c>
      <c r="H319" s="6">
        <v>2</v>
      </c>
      <c r="I319" s="8">
        <v>2155896195</v>
      </c>
      <c r="J319" s="10" t="s">
        <v>2408</v>
      </c>
      <c r="K319" s="7"/>
      <c r="L319" s="7"/>
      <c r="M319" s="7"/>
      <c r="N319" s="10" t="s">
        <v>2408</v>
      </c>
      <c r="O319" s="10" t="s">
        <v>2408</v>
      </c>
      <c r="P319" s="28" t="s">
        <v>663</v>
      </c>
    </row>
    <row r="320" spans="1:16" x14ac:dyDescent="0.2">
      <c r="A320" s="230"/>
      <c r="B320" s="6">
        <v>5</v>
      </c>
      <c r="C320" s="6" t="s">
        <v>9</v>
      </c>
      <c r="D320" s="6" t="s">
        <v>10</v>
      </c>
      <c r="E320" s="6" t="s">
        <v>10</v>
      </c>
      <c r="F320" s="6" t="s">
        <v>11</v>
      </c>
      <c r="G320" s="6" t="s">
        <v>2436</v>
      </c>
      <c r="H320" s="6">
        <v>2</v>
      </c>
      <c r="I320" s="8">
        <v>2188720379</v>
      </c>
      <c r="J320" s="10" t="s">
        <v>2408</v>
      </c>
      <c r="K320" s="7"/>
      <c r="L320" s="7"/>
      <c r="M320" s="7"/>
      <c r="N320" s="10" t="s">
        <v>2408</v>
      </c>
      <c r="O320" s="10" t="s">
        <v>2408</v>
      </c>
      <c r="P320" s="28" t="s">
        <v>664</v>
      </c>
    </row>
    <row r="321" spans="1:16" x14ac:dyDescent="0.2">
      <c r="A321" s="230"/>
      <c r="B321" s="6">
        <v>6</v>
      </c>
      <c r="C321" s="6" t="s">
        <v>9</v>
      </c>
      <c r="D321" s="6" t="s">
        <v>10</v>
      </c>
      <c r="E321" s="6" t="s">
        <v>10</v>
      </c>
      <c r="F321" s="6" t="s">
        <v>38</v>
      </c>
      <c r="G321" s="6" t="s">
        <v>2437</v>
      </c>
      <c r="H321" s="6">
        <v>2</v>
      </c>
      <c r="I321" s="8">
        <v>2166701780</v>
      </c>
      <c r="J321" s="10" t="s">
        <v>2408</v>
      </c>
      <c r="K321" s="7"/>
      <c r="L321" s="7"/>
      <c r="M321" s="7"/>
      <c r="N321" s="10" t="s">
        <v>2408</v>
      </c>
      <c r="O321" s="10" t="s">
        <v>2408</v>
      </c>
      <c r="P321" s="28" t="s">
        <v>665</v>
      </c>
    </row>
    <row r="322" spans="1:16" ht="19.5" thickBot="1" x14ac:dyDescent="0.25">
      <c r="A322" s="230"/>
      <c r="B322" s="6">
        <v>7</v>
      </c>
      <c r="C322" s="6" t="s">
        <v>9</v>
      </c>
      <c r="D322" s="29" t="s">
        <v>87</v>
      </c>
      <c r="E322" s="6" t="s">
        <v>88</v>
      </c>
      <c r="F322" s="6" t="s">
        <v>38</v>
      </c>
      <c r="G322" s="6" t="s">
        <v>2412</v>
      </c>
      <c r="H322" s="6">
        <v>2</v>
      </c>
      <c r="I322" s="8">
        <v>4135427734</v>
      </c>
      <c r="J322" s="10" t="s">
        <v>2408</v>
      </c>
      <c r="K322" s="7"/>
      <c r="L322" s="7"/>
      <c r="M322" s="7"/>
      <c r="N322" s="10" t="s">
        <v>2408</v>
      </c>
      <c r="O322" s="10" t="s">
        <v>2408</v>
      </c>
      <c r="P322" s="28" t="s">
        <v>666</v>
      </c>
    </row>
    <row r="323" spans="1:16" x14ac:dyDescent="0.2">
      <c r="A323" s="230"/>
      <c r="B323" s="6">
        <v>8</v>
      </c>
      <c r="C323" s="6" t="s">
        <v>9</v>
      </c>
      <c r="D323" s="6" t="s">
        <v>16</v>
      </c>
      <c r="E323" s="6" t="s">
        <v>16</v>
      </c>
      <c r="F323" s="6" t="s">
        <v>38</v>
      </c>
      <c r="G323" s="6" t="s">
        <v>2438</v>
      </c>
      <c r="H323" s="6">
        <v>2</v>
      </c>
      <c r="I323" s="8">
        <v>2433443976</v>
      </c>
      <c r="J323" s="10" t="s">
        <v>2408</v>
      </c>
      <c r="K323" s="7"/>
      <c r="L323" s="7"/>
      <c r="M323" s="7"/>
      <c r="N323" s="10" t="s">
        <v>2408</v>
      </c>
      <c r="O323" s="10" t="s">
        <v>2408</v>
      </c>
      <c r="P323" s="28" t="s">
        <v>667</v>
      </c>
    </row>
    <row r="324" spans="1:16" x14ac:dyDescent="0.2">
      <c r="A324" s="230"/>
      <c r="B324" s="6">
        <v>9</v>
      </c>
      <c r="C324" s="6" t="s">
        <v>9</v>
      </c>
      <c r="D324" s="6" t="s">
        <v>41</v>
      </c>
      <c r="E324" s="6" t="s">
        <v>42</v>
      </c>
      <c r="F324" s="6" t="s">
        <v>38</v>
      </c>
      <c r="G324" s="6" t="s">
        <v>2439</v>
      </c>
      <c r="H324" s="6">
        <v>2</v>
      </c>
      <c r="I324" s="8">
        <v>2632770014</v>
      </c>
      <c r="J324" s="10" t="s">
        <v>2408</v>
      </c>
      <c r="K324" s="7"/>
      <c r="L324" s="7"/>
      <c r="M324" s="7"/>
      <c r="N324" s="10" t="s">
        <v>2408</v>
      </c>
      <c r="O324" s="10" t="s">
        <v>2408</v>
      </c>
      <c r="P324" s="28" t="s">
        <v>668</v>
      </c>
    </row>
    <row r="325" spans="1:16" x14ac:dyDescent="0.2">
      <c r="A325" s="230"/>
      <c r="B325" s="6">
        <v>10</v>
      </c>
      <c r="C325" s="6" t="s">
        <v>9</v>
      </c>
      <c r="D325" s="6" t="s">
        <v>19</v>
      </c>
      <c r="E325" s="6" t="s">
        <v>27</v>
      </c>
      <c r="F325" s="6" t="s">
        <v>17</v>
      </c>
      <c r="G325" s="6" t="s">
        <v>2440</v>
      </c>
      <c r="H325" s="6">
        <v>2</v>
      </c>
      <c r="I325" s="8">
        <v>5138592132</v>
      </c>
      <c r="J325" s="10" t="s">
        <v>2408</v>
      </c>
      <c r="K325" s="7"/>
      <c r="L325" s="7"/>
      <c r="M325" s="7"/>
      <c r="N325" s="10" t="s">
        <v>2408</v>
      </c>
      <c r="O325" s="10" t="s">
        <v>2408</v>
      </c>
      <c r="P325" s="28" t="s">
        <v>669</v>
      </c>
    </row>
    <row r="326" spans="1:16" x14ac:dyDescent="0.2">
      <c r="A326" s="230"/>
      <c r="B326" s="6">
        <v>11</v>
      </c>
      <c r="C326" s="6" t="s">
        <v>9</v>
      </c>
      <c r="D326" s="6" t="s">
        <v>25</v>
      </c>
      <c r="E326" s="6" t="s">
        <v>25</v>
      </c>
      <c r="F326" s="6" t="s">
        <v>38</v>
      </c>
      <c r="G326" s="6" t="s">
        <v>2441</v>
      </c>
      <c r="H326" s="6">
        <v>2</v>
      </c>
      <c r="I326" s="8">
        <v>3136672716</v>
      </c>
      <c r="J326" s="10" t="s">
        <v>2408</v>
      </c>
      <c r="K326" s="7"/>
      <c r="L326" s="7"/>
      <c r="M326" s="7"/>
      <c r="N326" s="10" t="s">
        <v>2408</v>
      </c>
      <c r="O326" s="10" t="s">
        <v>2408</v>
      </c>
      <c r="P326" s="28" t="s">
        <v>670</v>
      </c>
    </row>
    <row r="327" spans="1:16" x14ac:dyDescent="0.2">
      <c r="A327" s="230"/>
      <c r="B327" s="6">
        <v>12</v>
      </c>
      <c r="C327" s="6" t="s">
        <v>9</v>
      </c>
      <c r="D327" s="6" t="s">
        <v>125</v>
      </c>
      <c r="E327" s="6" t="s">
        <v>168</v>
      </c>
      <c r="F327" s="6" t="s">
        <v>11</v>
      </c>
      <c r="G327" s="6" t="s">
        <v>2442</v>
      </c>
      <c r="H327" s="6">
        <v>2</v>
      </c>
      <c r="I327" s="8">
        <v>1333230839</v>
      </c>
      <c r="J327" s="10" t="s">
        <v>2408</v>
      </c>
      <c r="K327" s="7"/>
      <c r="L327" s="7"/>
      <c r="M327" s="7"/>
      <c r="N327" s="10" t="s">
        <v>2408</v>
      </c>
      <c r="O327" s="10" t="s">
        <v>2408</v>
      </c>
      <c r="P327" s="28" t="s">
        <v>671</v>
      </c>
    </row>
    <row r="328" spans="1:16" x14ac:dyDescent="0.2">
      <c r="A328" s="230"/>
      <c r="B328" s="6">
        <v>13</v>
      </c>
      <c r="C328" s="6" t="s">
        <v>9</v>
      </c>
      <c r="D328" s="6" t="s">
        <v>91</v>
      </c>
      <c r="E328" s="6" t="s">
        <v>190</v>
      </c>
      <c r="F328" s="6" t="s">
        <v>38</v>
      </c>
      <c r="G328" s="6" t="s">
        <v>2443</v>
      </c>
      <c r="H328" s="6">
        <v>2</v>
      </c>
      <c r="I328" s="8">
        <v>6133911242</v>
      </c>
      <c r="J328" s="10" t="s">
        <v>2408</v>
      </c>
      <c r="K328" s="7"/>
      <c r="L328" s="7"/>
      <c r="M328" s="7"/>
      <c r="N328" s="10" t="s">
        <v>2408</v>
      </c>
      <c r="O328" s="10" t="s">
        <v>2408</v>
      </c>
      <c r="P328" s="28" t="s">
        <v>672</v>
      </c>
    </row>
    <row r="329" spans="1:16" x14ac:dyDescent="0.2">
      <c r="A329" s="230"/>
      <c r="B329" s="6">
        <v>14</v>
      </c>
      <c r="C329" s="6" t="s">
        <v>9</v>
      </c>
      <c r="D329" s="6" t="s">
        <v>425</v>
      </c>
      <c r="E329" s="6" t="s">
        <v>673</v>
      </c>
      <c r="F329" s="6" t="s">
        <v>50</v>
      </c>
      <c r="G329" s="6" t="s">
        <v>674</v>
      </c>
      <c r="H329" s="6">
        <v>1</v>
      </c>
      <c r="I329" s="8">
        <v>5632232185</v>
      </c>
      <c r="J329" s="10" t="s">
        <v>2408</v>
      </c>
      <c r="K329" s="7"/>
      <c r="L329" s="7"/>
      <c r="M329" s="7"/>
      <c r="N329" s="10" t="s">
        <v>2408</v>
      </c>
      <c r="O329" s="10" t="s">
        <v>2408</v>
      </c>
      <c r="P329" s="28" t="s">
        <v>675</v>
      </c>
    </row>
    <row r="330" spans="1:16" x14ac:dyDescent="0.2">
      <c r="A330" s="230"/>
      <c r="B330" s="6">
        <v>15</v>
      </c>
      <c r="C330" s="6" t="s">
        <v>9</v>
      </c>
      <c r="D330" s="6" t="s">
        <v>10</v>
      </c>
      <c r="E330" s="6" t="s">
        <v>10</v>
      </c>
      <c r="F330" s="6" t="s">
        <v>11</v>
      </c>
      <c r="G330" s="6" t="s">
        <v>2444</v>
      </c>
      <c r="H330" s="6">
        <v>1</v>
      </c>
      <c r="I330" s="8">
        <v>2124853306</v>
      </c>
      <c r="J330" s="7"/>
      <c r="K330" s="7"/>
      <c r="L330" s="10" t="s">
        <v>2408</v>
      </c>
      <c r="M330" s="7"/>
      <c r="N330" s="7"/>
      <c r="O330" s="7"/>
      <c r="P330" s="28" t="s">
        <v>662</v>
      </c>
    </row>
    <row r="331" spans="1:16" x14ac:dyDescent="0.2">
      <c r="A331" s="230"/>
      <c r="B331" s="6">
        <v>16</v>
      </c>
      <c r="C331" s="6" t="s">
        <v>9</v>
      </c>
      <c r="D331" s="6" t="s">
        <v>10</v>
      </c>
      <c r="E331" s="6" t="s">
        <v>10</v>
      </c>
      <c r="F331" s="6" t="s">
        <v>38</v>
      </c>
      <c r="G331" s="6" t="s">
        <v>2445</v>
      </c>
      <c r="H331" s="6">
        <v>2</v>
      </c>
      <c r="I331" s="8">
        <v>2188934644</v>
      </c>
      <c r="J331" s="7"/>
      <c r="K331" s="10" t="s">
        <v>2408</v>
      </c>
      <c r="L331" s="7"/>
      <c r="M331" s="10" t="s">
        <v>2408</v>
      </c>
      <c r="N331" s="7"/>
      <c r="O331" s="7"/>
      <c r="P331" s="28" t="s">
        <v>676</v>
      </c>
    </row>
    <row r="332" spans="1:16" x14ac:dyDescent="0.2">
      <c r="A332" s="230"/>
      <c r="B332" s="6">
        <v>17</v>
      </c>
      <c r="C332" s="6" t="s">
        <v>9</v>
      </c>
      <c r="D332" s="6" t="s">
        <v>10</v>
      </c>
      <c r="E332" s="6" t="s">
        <v>10</v>
      </c>
      <c r="F332" s="6" t="s">
        <v>11</v>
      </c>
      <c r="G332" s="6" t="s">
        <v>2413</v>
      </c>
      <c r="H332" s="6">
        <v>2</v>
      </c>
      <c r="I332" s="8">
        <v>2155896196</v>
      </c>
      <c r="J332" s="7"/>
      <c r="K332" s="7"/>
      <c r="L332" s="7"/>
      <c r="M332" s="10" t="s">
        <v>2408</v>
      </c>
      <c r="N332" s="7"/>
      <c r="O332" s="7"/>
      <c r="P332" s="28" t="s">
        <v>663</v>
      </c>
    </row>
    <row r="333" spans="1:16" x14ac:dyDescent="0.2">
      <c r="A333" s="230"/>
      <c r="B333" s="6">
        <v>18</v>
      </c>
      <c r="C333" s="6" t="s">
        <v>9</v>
      </c>
      <c r="D333" s="6" t="s">
        <v>10</v>
      </c>
      <c r="E333" s="6" t="s">
        <v>10</v>
      </c>
      <c r="F333" s="6" t="s">
        <v>11</v>
      </c>
      <c r="G333" s="6" t="s">
        <v>2446</v>
      </c>
      <c r="H333" s="6">
        <v>1</v>
      </c>
      <c r="I333" s="8">
        <v>2155896197</v>
      </c>
      <c r="J333" s="7"/>
      <c r="K333" s="7"/>
      <c r="L333" s="7"/>
      <c r="M333" s="10" t="s">
        <v>2408</v>
      </c>
      <c r="N333" s="7"/>
      <c r="O333" s="7"/>
      <c r="P333" s="28" t="s">
        <v>663</v>
      </c>
    </row>
    <row r="334" spans="1:16" x14ac:dyDescent="0.2">
      <c r="A334" s="230"/>
      <c r="B334" s="6">
        <v>19</v>
      </c>
      <c r="C334" s="6" t="s">
        <v>9</v>
      </c>
      <c r="D334" s="6" t="s">
        <v>10</v>
      </c>
      <c r="E334" s="6" t="s">
        <v>10</v>
      </c>
      <c r="F334" s="6" t="s">
        <v>11</v>
      </c>
      <c r="G334" s="6" t="s">
        <v>2447</v>
      </c>
      <c r="H334" s="6">
        <v>1</v>
      </c>
      <c r="I334" s="8">
        <v>2155896198</v>
      </c>
      <c r="J334" s="7"/>
      <c r="K334" s="7"/>
      <c r="L334" s="7"/>
      <c r="M334" s="10" t="s">
        <v>2408</v>
      </c>
      <c r="N334" s="7"/>
      <c r="O334" s="7"/>
      <c r="P334" s="28" t="s">
        <v>663</v>
      </c>
    </row>
    <row r="335" spans="1:16" x14ac:dyDescent="0.2">
      <c r="A335" s="230"/>
      <c r="B335" s="6">
        <v>20</v>
      </c>
      <c r="C335" s="6" t="s">
        <v>9</v>
      </c>
      <c r="D335" s="6" t="s">
        <v>241</v>
      </c>
      <c r="E335" s="6" t="s">
        <v>677</v>
      </c>
      <c r="F335" s="6" t="s">
        <v>50</v>
      </c>
      <c r="G335" s="6" t="s">
        <v>2448</v>
      </c>
      <c r="H335" s="6">
        <v>1</v>
      </c>
      <c r="I335" s="8">
        <v>4432239298</v>
      </c>
      <c r="J335" s="10" t="s">
        <v>2408</v>
      </c>
      <c r="K335" s="7"/>
      <c r="L335" s="7"/>
      <c r="M335" s="7"/>
      <c r="N335" s="10" t="s">
        <v>2408</v>
      </c>
      <c r="O335" s="10" t="s">
        <v>2408</v>
      </c>
      <c r="P335" s="28" t="s">
        <v>678</v>
      </c>
    </row>
    <row r="336" spans="1:16" ht="19.5" thickBot="1" x14ac:dyDescent="0.25">
      <c r="A336" s="230"/>
      <c r="B336" s="6">
        <v>21</v>
      </c>
      <c r="C336" s="6" t="s">
        <v>9</v>
      </c>
      <c r="D336" s="6" t="s">
        <v>22</v>
      </c>
      <c r="E336" s="6" t="s">
        <v>23</v>
      </c>
      <c r="F336" s="6" t="s">
        <v>50</v>
      </c>
      <c r="G336" s="6" t="s">
        <v>2449</v>
      </c>
      <c r="H336" s="6">
        <v>1</v>
      </c>
      <c r="I336" s="8">
        <v>8632218123</v>
      </c>
      <c r="J336" s="10" t="s">
        <v>2408</v>
      </c>
      <c r="K336" s="7"/>
      <c r="L336" s="7"/>
      <c r="M336" s="7"/>
      <c r="N336" s="10" t="s">
        <v>2408</v>
      </c>
      <c r="O336" s="10" t="s">
        <v>2408</v>
      </c>
      <c r="P336" s="28" t="s">
        <v>679</v>
      </c>
    </row>
    <row r="337" spans="1:16" x14ac:dyDescent="0.2">
      <c r="A337" s="230"/>
      <c r="B337" s="6">
        <v>22</v>
      </c>
      <c r="C337" s="6" t="s">
        <v>9</v>
      </c>
      <c r="D337" s="23" t="s">
        <v>83</v>
      </c>
      <c r="E337" s="6" t="s">
        <v>129</v>
      </c>
      <c r="F337" s="6" t="s">
        <v>50</v>
      </c>
      <c r="G337" s="6" t="s">
        <v>2450</v>
      </c>
      <c r="H337" s="6">
        <v>1</v>
      </c>
      <c r="I337" s="8">
        <v>1133305173</v>
      </c>
      <c r="J337" s="10" t="s">
        <v>2408</v>
      </c>
      <c r="K337" s="7"/>
      <c r="L337" s="7"/>
      <c r="M337" s="7"/>
      <c r="N337" s="10" t="s">
        <v>2408</v>
      </c>
      <c r="O337" s="10" t="s">
        <v>2408</v>
      </c>
      <c r="P337" s="28" t="s">
        <v>680</v>
      </c>
    </row>
    <row r="338" spans="1:16" x14ac:dyDescent="0.2">
      <c r="A338" s="230"/>
      <c r="B338" s="6">
        <v>23</v>
      </c>
      <c r="C338" s="6" t="s">
        <v>9</v>
      </c>
      <c r="D338" s="6" t="s">
        <v>487</v>
      </c>
      <c r="E338" s="6" t="s">
        <v>488</v>
      </c>
      <c r="F338" s="6" t="s">
        <v>50</v>
      </c>
      <c r="G338" s="6" t="s">
        <v>2451</v>
      </c>
      <c r="H338" s="6">
        <v>1</v>
      </c>
      <c r="I338" s="8">
        <v>1732536012</v>
      </c>
      <c r="J338" s="10" t="s">
        <v>2408</v>
      </c>
      <c r="K338" s="7"/>
      <c r="L338" s="7"/>
      <c r="M338" s="7"/>
      <c r="N338" s="10" t="s">
        <v>2408</v>
      </c>
      <c r="O338" s="10" t="s">
        <v>2408</v>
      </c>
      <c r="P338" s="28" t="s">
        <v>681</v>
      </c>
    </row>
    <row r="339" spans="1:16" x14ac:dyDescent="0.2">
      <c r="A339" s="230"/>
      <c r="B339" s="6">
        <v>24</v>
      </c>
      <c r="C339" s="6" t="s">
        <v>9</v>
      </c>
      <c r="D339" s="6" t="s">
        <v>182</v>
      </c>
      <c r="E339" s="6" t="s">
        <v>182</v>
      </c>
      <c r="F339" s="6" t="s">
        <v>50</v>
      </c>
      <c r="G339" s="6" t="s">
        <v>2452</v>
      </c>
      <c r="H339" s="6">
        <v>1</v>
      </c>
      <c r="I339" s="8">
        <v>8138250051</v>
      </c>
      <c r="J339" s="10" t="s">
        <v>2408</v>
      </c>
      <c r="K339" s="7"/>
      <c r="L339" s="7"/>
      <c r="M339" s="7"/>
      <c r="N339" s="10" t="s">
        <v>2408</v>
      </c>
      <c r="O339" s="10" t="s">
        <v>2408</v>
      </c>
      <c r="P339" s="28" t="s">
        <v>682</v>
      </c>
    </row>
    <row r="340" spans="1:16" x14ac:dyDescent="0.2">
      <c r="A340" s="230"/>
      <c r="B340" s="6">
        <v>25</v>
      </c>
      <c r="C340" s="6" t="s">
        <v>9</v>
      </c>
      <c r="D340" s="6" t="s">
        <v>125</v>
      </c>
      <c r="E340" s="6" t="s">
        <v>168</v>
      </c>
      <c r="F340" s="6" t="s">
        <v>50</v>
      </c>
      <c r="G340" s="6" t="s">
        <v>2453</v>
      </c>
      <c r="H340" s="6">
        <v>1</v>
      </c>
      <c r="I340" s="8">
        <v>1333660279</v>
      </c>
      <c r="J340" s="10" t="s">
        <v>2408</v>
      </c>
      <c r="K340" s="7"/>
      <c r="L340" s="7"/>
      <c r="M340" s="7"/>
      <c r="N340" s="10" t="s">
        <v>2408</v>
      </c>
      <c r="O340" s="10" t="s">
        <v>2408</v>
      </c>
      <c r="P340" s="28" t="s">
        <v>683</v>
      </c>
    </row>
    <row r="341" spans="1:16" x14ac:dyDescent="0.2">
      <c r="A341" s="230"/>
      <c r="B341" s="6">
        <v>26</v>
      </c>
      <c r="C341" s="6" t="s">
        <v>9</v>
      </c>
      <c r="D341" s="6" t="s">
        <v>99</v>
      </c>
      <c r="E341" s="6" t="s">
        <v>99</v>
      </c>
      <c r="F341" s="6" t="s">
        <v>50</v>
      </c>
      <c r="G341" s="6" t="s">
        <v>2454</v>
      </c>
      <c r="H341" s="6">
        <v>1</v>
      </c>
      <c r="I341" s="8">
        <v>2833225646</v>
      </c>
      <c r="J341" s="10" t="s">
        <v>2408</v>
      </c>
      <c r="K341" s="7"/>
      <c r="L341" s="7"/>
      <c r="M341" s="7"/>
      <c r="N341" s="10" t="s">
        <v>2408</v>
      </c>
      <c r="O341" s="10" t="s">
        <v>2408</v>
      </c>
      <c r="P341" s="28" t="s">
        <v>684</v>
      </c>
    </row>
    <row r="342" spans="1:16" x14ac:dyDescent="0.2">
      <c r="A342" s="230"/>
      <c r="B342" s="6">
        <v>27</v>
      </c>
      <c r="C342" s="6" t="s">
        <v>9</v>
      </c>
      <c r="D342" s="6" t="s">
        <v>10</v>
      </c>
      <c r="E342" s="6" t="s">
        <v>10</v>
      </c>
      <c r="F342" s="6" t="s">
        <v>50</v>
      </c>
      <c r="G342" s="6" t="s">
        <v>2455</v>
      </c>
      <c r="H342" s="6">
        <v>1</v>
      </c>
      <c r="I342" s="8">
        <v>2166700156</v>
      </c>
      <c r="J342" s="10" t="s">
        <v>2408</v>
      </c>
      <c r="K342" s="7"/>
      <c r="L342" s="7"/>
      <c r="M342" s="7"/>
      <c r="N342" s="10" t="s">
        <v>2408</v>
      </c>
      <c r="O342" s="10" t="s">
        <v>2408</v>
      </c>
      <c r="P342" s="28" t="s">
        <v>685</v>
      </c>
    </row>
    <row r="343" spans="1:16" x14ac:dyDescent="0.2">
      <c r="A343" s="230"/>
      <c r="B343" s="6">
        <v>28</v>
      </c>
      <c r="C343" s="6" t="s">
        <v>9</v>
      </c>
      <c r="D343" s="6" t="s">
        <v>16</v>
      </c>
      <c r="E343" s="6" t="s">
        <v>16</v>
      </c>
      <c r="F343" s="6" t="s">
        <v>50</v>
      </c>
      <c r="G343" s="6" t="s">
        <v>2456</v>
      </c>
      <c r="H343" s="6">
        <v>1</v>
      </c>
      <c r="I343" s="8">
        <v>2433320514</v>
      </c>
      <c r="J343" s="10" t="s">
        <v>2408</v>
      </c>
      <c r="K343" s="7"/>
      <c r="L343" s="7"/>
      <c r="M343" s="7"/>
      <c r="N343" s="10" t="s">
        <v>2408</v>
      </c>
      <c r="O343" s="10" t="s">
        <v>2408</v>
      </c>
      <c r="P343" s="28" t="s">
        <v>686</v>
      </c>
    </row>
    <row r="344" spans="1:16" x14ac:dyDescent="0.2">
      <c r="A344" s="230"/>
      <c r="B344" s="6">
        <v>29</v>
      </c>
      <c r="C344" s="6" t="s">
        <v>9</v>
      </c>
      <c r="D344" s="6" t="s">
        <v>282</v>
      </c>
      <c r="E344" s="6" t="s">
        <v>282</v>
      </c>
      <c r="F344" s="6" t="s">
        <v>50</v>
      </c>
      <c r="G344" s="6" t="s">
        <v>2457</v>
      </c>
      <c r="H344" s="6">
        <v>1</v>
      </c>
      <c r="I344" s="8">
        <v>6642602955</v>
      </c>
      <c r="J344" s="10" t="s">
        <v>2408</v>
      </c>
      <c r="K344" s="7"/>
      <c r="L344" s="7"/>
      <c r="M344" s="7"/>
      <c r="N344" s="10" t="s">
        <v>2408</v>
      </c>
      <c r="O344" s="10" t="s">
        <v>2408</v>
      </c>
      <c r="P344" s="28" t="s">
        <v>687</v>
      </c>
    </row>
    <row r="345" spans="1:16" x14ac:dyDescent="0.2">
      <c r="A345" s="230"/>
      <c r="B345" s="6">
        <v>30</v>
      </c>
      <c r="C345" s="6" t="s">
        <v>9</v>
      </c>
      <c r="D345" s="6" t="s">
        <v>104</v>
      </c>
      <c r="E345" s="6" t="s">
        <v>104</v>
      </c>
      <c r="F345" s="6" t="s">
        <v>50</v>
      </c>
      <c r="G345" s="6" t="s">
        <v>2458</v>
      </c>
      <c r="H345" s="6">
        <v>1</v>
      </c>
      <c r="I345" s="8" t="s">
        <v>688</v>
      </c>
      <c r="J345" s="10" t="s">
        <v>2408</v>
      </c>
      <c r="K345" s="7"/>
      <c r="L345" s="7"/>
      <c r="M345" s="7"/>
      <c r="N345" s="10" t="s">
        <v>2408</v>
      </c>
      <c r="O345" s="10" t="s">
        <v>2408</v>
      </c>
      <c r="P345" s="28" t="s">
        <v>689</v>
      </c>
    </row>
    <row r="346" spans="1:16" x14ac:dyDescent="0.2">
      <c r="A346" s="230"/>
      <c r="B346" s="6">
        <v>31</v>
      </c>
      <c r="C346" s="6" t="s">
        <v>9</v>
      </c>
      <c r="D346" s="6" t="s">
        <v>91</v>
      </c>
      <c r="E346" s="6" t="s">
        <v>190</v>
      </c>
      <c r="F346" s="6" t="s">
        <v>50</v>
      </c>
      <c r="G346" s="6" t="s">
        <v>2459</v>
      </c>
      <c r="H346" s="6">
        <v>1</v>
      </c>
      <c r="I346" s="8">
        <v>6132230572</v>
      </c>
      <c r="J346" s="10" t="s">
        <v>2408</v>
      </c>
      <c r="K346" s="7"/>
      <c r="L346" s="7"/>
      <c r="M346" s="7"/>
      <c r="N346" s="10" t="s">
        <v>2408</v>
      </c>
      <c r="O346" s="10" t="s">
        <v>2408</v>
      </c>
      <c r="P346" s="28" t="s">
        <v>690</v>
      </c>
    </row>
    <row r="347" spans="1:16" ht="19.5" thickBot="1" x14ac:dyDescent="0.25">
      <c r="A347" s="231"/>
      <c r="B347" s="29">
        <v>32</v>
      </c>
      <c r="C347" s="29" t="s">
        <v>9</v>
      </c>
      <c r="D347" s="6" t="s">
        <v>10</v>
      </c>
      <c r="E347" s="29" t="s">
        <v>10</v>
      </c>
      <c r="F347" s="29" t="s">
        <v>50</v>
      </c>
      <c r="G347" s="29" t="s">
        <v>691</v>
      </c>
      <c r="H347" s="29">
        <v>1</v>
      </c>
      <c r="I347" s="30">
        <v>2181042337</v>
      </c>
      <c r="J347" s="32" t="s">
        <v>2408</v>
      </c>
      <c r="K347" s="31"/>
      <c r="L347" s="31"/>
      <c r="M347" s="31"/>
      <c r="N347" s="32" t="s">
        <v>2408</v>
      </c>
      <c r="O347" s="32" t="s">
        <v>2408</v>
      </c>
      <c r="P347" s="33" t="s">
        <v>692</v>
      </c>
    </row>
    <row r="348" spans="1:16" x14ac:dyDescent="0.2">
      <c r="A348" s="229" t="s">
        <v>2330</v>
      </c>
      <c r="B348" s="23">
        <v>1</v>
      </c>
      <c r="C348" s="23" t="s">
        <v>9</v>
      </c>
      <c r="D348" s="6" t="s">
        <v>10</v>
      </c>
      <c r="E348" s="23" t="s">
        <v>10</v>
      </c>
      <c r="F348" s="23" t="s">
        <v>11</v>
      </c>
      <c r="G348" s="23" t="s">
        <v>695</v>
      </c>
      <c r="H348" s="23">
        <v>0</v>
      </c>
      <c r="I348" s="24" t="s">
        <v>696</v>
      </c>
      <c r="J348" s="25" t="s">
        <v>2408</v>
      </c>
      <c r="K348" s="26"/>
      <c r="L348" s="26"/>
      <c r="M348" s="26"/>
      <c r="N348" s="26"/>
      <c r="O348" s="26"/>
      <c r="P348" s="27" t="s">
        <v>697</v>
      </c>
    </row>
    <row r="349" spans="1:16" x14ac:dyDescent="0.2">
      <c r="A349" s="230"/>
      <c r="B349" s="6">
        <v>2</v>
      </c>
      <c r="C349" s="6" t="s">
        <v>9</v>
      </c>
      <c r="D349" s="6" t="s">
        <v>10</v>
      </c>
      <c r="E349" s="6" t="s">
        <v>10</v>
      </c>
      <c r="F349" s="6" t="s">
        <v>17</v>
      </c>
      <c r="G349" s="6" t="s">
        <v>698</v>
      </c>
      <c r="H349" s="6">
        <v>0</v>
      </c>
      <c r="I349" s="8" t="s">
        <v>699</v>
      </c>
      <c r="J349" s="10" t="s">
        <v>2408</v>
      </c>
      <c r="K349" s="7"/>
      <c r="L349" s="7"/>
      <c r="M349" s="7"/>
      <c r="N349" s="7"/>
      <c r="O349" s="7"/>
      <c r="P349" s="28" t="s">
        <v>700</v>
      </c>
    </row>
    <row r="350" spans="1:16" x14ac:dyDescent="0.2">
      <c r="A350" s="230"/>
      <c r="B350" s="6">
        <v>3</v>
      </c>
      <c r="C350" s="6" t="s">
        <v>9</v>
      </c>
      <c r="D350" s="6" t="s">
        <v>41</v>
      </c>
      <c r="E350" s="6" t="s">
        <v>42</v>
      </c>
      <c r="F350" s="6" t="s">
        <v>38</v>
      </c>
      <c r="G350" s="6" t="s">
        <v>701</v>
      </c>
      <c r="H350" s="6">
        <v>0</v>
      </c>
      <c r="I350" s="8" t="s">
        <v>702</v>
      </c>
      <c r="J350" s="10" t="s">
        <v>2408</v>
      </c>
      <c r="K350" s="7"/>
      <c r="L350" s="7"/>
      <c r="M350" s="7"/>
      <c r="N350" s="7"/>
      <c r="O350" s="7"/>
      <c r="P350" s="28" t="s">
        <v>703</v>
      </c>
    </row>
    <row r="351" spans="1:16" x14ac:dyDescent="0.2">
      <c r="A351" s="230"/>
      <c r="B351" s="6">
        <v>4</v>
      </c>
      <c r="C351" s="6" t="s">
        <v>9</v>
      </c>
      <c r="D351" s="6" t="s">
        <v>10</v>
      </c>
      <c r="E351" s="6" t="s">
        <v>10</v>
      </c>
      <c r="F351" s="6" t="s">
        <v>11</v>
      </c>
      <c r="G351" s="6" t="s">
        <v>704</v>
      </c>
      <c r="H351" s="6">
        <v>0</v>
      </c>
      <c r="I351" s="8" t="s">
        <v>699</v>
      </c>
      <c r="J351" s="10" t="s">
        <v>2408</v>
      </c>
      <c r="K351" s="7"/>
      <c r="L351" s="7"/>
      <c r="M351" s="7"/>
      <c r="N351" s="7"/>
      <c r="O351" s="7"/>
      <c r="P351" s="28" t="s">
        <v>700</v>
      </c>
    </row>
    <row r="352" spans="1:16" ht="19.5" thickBot="1" x14ac:dyDescent="0.25">
      <c r="A352" s="230"/>
      <c r="B352" s="6">
        <v>5</v>
      </c>
      <c r="C352" s="6" t="s">
        <v>9</v>
      </c>
      <c r="D352" s="29" t="s">
        <v>87</v>
      </c>
      <c r="E352" s="6" t="s">
        <v>88</v>
      </c>
      <c r="F352" s="6" t="s">
        <v>14</v>
      </c>
      <c r="G352" s="6" t="s">
        <v>705</v>
      </c>
      <c r="H352" s="6">
        <v>0</v>
      </c>
      <c r="I352" s="8" t="s">
        <v>706</v>
      </c>
      <c r="J352" s="10" t="s">
        <v>2408</v>
      </c>
      <c r="K352" s="7"/>
      <c r="L352" s="7"/>
      <c r="M352" s="7"/>
      <c r="N352" s="7"/>
      <c r="O352" s="7"/>
      <c r="P352" s="28" t="s">
        <v>707</v>
      </c>
    </row>
    <row r="353" spans="1:16" x14ac:dyDescent="0.2">
      <c r="A353" s="230"/>
      <c r="B353" s="6">
        <v>6</v>
      </c>
      <c r="C353" s="6" t="s">
        <v>9</v>
      </c>
      <c r="D353" s="6" t="s">
        <v>19</v>
      </c>
      <c r="E353" s="6" t="s">
        <v>27</v>
      </c>
      <c r="F353" s="6" t="s">
        <v>17</v>
      </c>
      <c r="G353" s="6" t="s">
        <v>708</v>
      </c>
      <c r="H353" s="6">
        <v>0</v>
      </c>
      <c r="I353" s="8" t="s">
        <v>709</v>
      </c>
      <c r="J353" s="10" t="s">
        <v>2408</v>
      </c>
      <c r="K353" s="7"/>
      <c r="L353" s="7"/>
      <c r="M353" s="7"/>
      <c r="N353" s="7"/>
      <c r="O353" s="7"/>
      <c r="P353" s="28" t="s">
        <v>710</v>
      </c>
    </row>
    <row r="354" spans="1:16" x14ac:dyDescent="0.2">
      <c r="A354" s="230"/>
      <c r="B354" s="6">
        <v>7</v>
      </c>
      <c r="C354" s="6" t="s">
        <v>9</v>
      </c>
      <c r="D354" s="6" t="s">
        <v>91</v>
      </c>
      <c r="E354" s="6" t="s">
        <v>190</v>
      </c>
      <c r="F354" s="6" t="s">
        <v>38</v>
      </c>
      <c r="G354" s="6" t="s">
        <v>711</v>
      </c>
      <c r="H354" s="6">
        <v>0</v>
      </c>
      <c r="I354" s="8" t="s">
        <v>712</v>
      </c>
      <c r="J354" s="10" t="s">
        <v>2408</v>
      </c>
      <c r="K354" s="7"/>
      <c r="L354" s="7"/>
      <c r="M354" s="7"/>
      <c r="N354" s="7"/>
      <c r="O354" s="7"/>
      <c r="P354" s="28" t="s">
        <v>713</v>
      </c>
    </row>
    <row r="355" spans="1:16" x14ac:dyDescent="0.2">
      <c r="A355" s="230"/>
      <c r="B355" s="6">
        <v>8</v>
      </c>
      <c r="C355" s="6" t="s">
        <v>9</v>
      </c>
      <c r="D355" s="6" t="s">
        <v>523</v>
      </c>
      <c r="E355" s="6" t="s">
        <v>524</v>
      </c>
      <c r="F355" s="6" t="s">
        <v>11</v>
      </c>
      <c r="G355" s="6" t="s">
        <v>714</v>
      </c>
      <c r="H355" s="6">
        <v>0</v>
      </c>
      <c r="I355" s="8" t="s">
        <v>715</v>
      </c>
      <c r="J355" s="10" t="s">
        <v>2408</v>
      </c>
      <c r="K355" s="7"/>
      <c r="L355" s="7"/>
      <c r="M355" s="7"/>
      <c r="N355" s="7"/>
      <c r="O355" s="7"/>
      <c r="P355" s="28" t="s">
        <v>716</v>
      </c>
    </row>
    <row r="356" spans="1:16" x14ac:dyDescent="0.2">
      <c r="A356" s="230"/>
      <c r="B356" s="6">
        <v>9</v>
      </c>
      <c r="C356" s="6" t="s">
        <v>9</v>
      </c>
      <c r="D356" s="6" t="s">
        <v>10</v>
      </c>
      <c r="E356" s="6" t="s">
        <v>10</v>
      </c>
      <c r="F356" s="6" t="s">
        <v>38</v>
      </c>
      <c r="G356" s="6" t="s">
        <v>717</v>
      </c>
      <c r="H356" s="6">
        <v>0</v>
      </c>
      <c r="I356" s="8" t="s">
        <v>718</v>
      </c>
      <c r="J356" s="7"/>
      <c r="K356" s="10" t="s">
        <v>2408</v>
      </c>
      <c r="L356" s="7"/>
      <c r="M356" s="7"/>
      <c r="N356" s="7"/>
      <c r="O356" s="7"/>
      <c r="P356" s="28" t="s">
        <v>700</v>
      </c>
    </row>
    <row r="357" spans="1:16" x14ac:dyDescent="0.2">
      <c r="A357" s="230"/>
      <c r="B357" s="6">
        <v>10</v>
      </c>
      <c r="C357" s="6" t="s">
        <v>9</v>
      </c>
      <c r="D357" s="6" t="s">
        <v>10</v>
      </c>
      <c r="E357" s="6" t="s">
        <v>10</v>
      </c>
      <c r="F357" s="6" t="s">
        <v>11</v>
      </c>
      <c r="G357" s="6" t="s">
        <v>719</v>
      </c>
      <c r="H357" s="6">
        <v>0</v>
      </c>
      <c r="I357" s="8" t="s">
        <v>720</v>
      </c>
      <c r="J357" s="10" t="s">
        <v>2408</v>
      </c>
      <c r="K357" s="7"/>
      <c r="L357" s="7"/>
      <c r="M357" s="7"/>
      <c r="N357" s="7"/>
      <c r="O357" s="7"/>
      <c r="P357" s="28" t="s">
        <v>700</v>
      </c>
    </row>
    <row r="358" spans="1:16" x14ac:dyDescent="0.2">
      <c r="A358" s="230"/>
      <c r="B358" s="6">
        <v>11</v>
      </c>
      <c r="C358" s="6" t="s">
        <v>9</v>
      </c>
      <c r="D358" s="6" t="s">
        <v>10</v>
      </c>
      <c r="E358" s="6" t="s">
        <v>10</v>
      </c>
      <c r="F358" s="6" t="s">
        <v>11</v>
      </c>
      <c r="G358" s="6" t="s">
        <v>721</v>
      </c>
      <c r="H358" s="6">
        <v>0</v>
      </c>
      <c r="I358" s="8" t="s">
        <v>722</v>
      </c>
      <c r="J358" s="10" t="s">
        <v>2408</v>
      </c>
      <c r="K358" s="7"/>
      <c r="L358" s="7"/>
      <c r="M358" s="7"/>
      <c r="N358" s="7"/>
      <c r="O358" s="7"/>
      <c r="P358" s="28" t="s">
        <v>700</v>
      </c>
    </row>
    <row r="359" spans="1:16" x14ac:dyDescent="0.2">
      <c r="A359" s="230"/>
      <c r="B359" s="6">
        <v>12</v>
      </c>
      <c r="C359" s="6" t="s">
        <v>9</v>
      </c>
      <c r="D359" s="6" t="s">
        <v>125</v>
      </c>
      <c r="E359" s="6" t="s">
        <v>169</v>
      </c>
      <c r="F359" s="6" t="s">
        <v>17</v>
      </c>
      <c r="G359" s="6" t="s">
        <v>723</v>
      </c>
      <c r="H359" s="6">
        <v>0</v>
      </c>
      <c r="I359" s="8" t="s">
        <v>724</v>
      </c>
      <c r="J359" s="10" t="s">
        <v>2408</v>
      </c>
      <c r="K359" s="7"/>
      <c r="L359" s="7"/>
      <c r="M359" s="7"/>
      <c r="N359" s="7"/>
      <c r="O359" s="7"/>
      <c r="P359" s="28" t="s">
        <v>725</v>
      </c>
    </row>
    <row r="360" spans="1:16" x14ac:dyDescent="0.2">
      <c r="A360" s="230"/>
      <c r="B360" s="6">
        <v>13</v>
      </c>
      <c r="C360" s="6" t="s">
        <v>9</v>
      </c>
      <c r="D360" s="6" t="s">
        <v>104</v>
      </c>
      <c r="E360" s="6" t="s">
        <v>104</v>
      </c>
      <c r="F360" s="6" t="s">
        <v>14</v>
      </c>
      <c r="G360" s="6" t="s">
        <v>726</v>
      </c>
      <c r="H360" s="6">
        <v>0</v>
      </c>
      <c r="I360" s="8" t="s">
        <v>727</v>
      </c>
      <c r="J360" s="10" t="s">
        <v>2408</v>
      </c>
      <c r="K360" s="7"/>
      <c r="L360" s="7"/>
      <c r="M360" s="7"/>
      <c r="N360" s="7"/>
      <c r="O360" s="7"/>
      <c r="P360" s="28" t="s">
        <v>728</v>
      </c>
    </row>
    <row r="361" spans="1:16" x14ac:dyDescent="0.2">
      <c r="A361" s="230"/>
      <c r="B361" s="6">
        <v>14</v>
      </c>
      <c r="C361" s="6" t="s">
        <v>9</v>
      </c>
      <c r="D361" s="6" t="s">
        <v>25</v>
      </c>
      <c r="E361" s="6" t="s">
        <v>729</v>
      </c>
      <c r="F361" s="6" t="s">
        <v>14</v>
      </c>
      <c r="G361" s="6" t="s">
        <v>730</v>
      </c>
      <c r="H361" s="6">
        <v>0</v>
      </c>
      <c r="I361" s="8" t="s">
        <v>731</v>
      </c>
      <c r="J361" s="10" t="s">
        <v>2408</v>
      </c>
      <c r="K361" s="7"/>
      <c r="L361" s="7"/>
      <c r="M361" s="7"/>
      <c r="N361" s="7"/>
      <c r="O361" s="7"/>
      <c r="P361" s="28">
        <v>0</v>
      </c>
    </row>
    <row r="362" spans="1:16" x14ac:dyDescent="0.2">
      <c r="A362" s="230"/>
      <c r="B362" s="6">
        <v>15</v>
      </c>
      <c r="C362" s="6" t="s">
        <v>9</v>
      </c>
      <c r="D362" s="6" t="s">
        <v>523</v>
      </c>
      <c r="E362" s="6" t="s">
        <v>524</v>
      </c>
      <c r="F362" s="6" t="s">
        <v>11</v>
      </c>
      <c r="G362" s="6" t="s">
        <v>732</v>
      </c>
      <c r="H362" s="6">
        <v>0</v>
      </c>
      <c r="I362" s="8" t="s">
        <v>715</v>
      </c>
      <c r="J362" s="10" t="s">
        <v>2408</v>
      </c>
      <c r="K362" s="7"/>
      <c r="L362" s="7"/>
      <c r="M362" s="7"/>
      <c r="N362" s="7"/>
      <c r="O362" s="7"/>
      <c r="P362" s="28" t="s">
        <v>733</v>
      </c>
    </row>
    <row r="363" spans="1:16" x14ac:dyDescent="0.2">
      <c r="A363" s="230"/>
      <c r="B363" s="6">
        <v>16</v>
      </c>
      <c r="C363" s="6" t="s">
        <v>9</v>
      </c>
      <c r="D363" s="6" t="s">
        <v>25</v>
      </c>
      <c r="E363" s="6" t="s">
        <v>25</v>
      </c>
      <c r="F363" s="6" t="s">
        <v>17</v>
      </c>
      <c r="G363" s="6" t="s">
        <v>734</v>
      </c>
      <c r="H363" s="6">
        <v>0</v>
      </c>
      <c r="I363" s="8" t="s">
        <v>735</v>
      </c>
      <c r="J363" s="7"/>
      <c r="K363" s="7"/>
      <c r="L363" s="7"/>
      <c r="M363" s="7"/>
      <c r="N363" s="7"/>
      <c r="O363" s="7"/>
      <c r="P363" s="28">
        <v>0</v>
      </c>
    </row>
    <row r="364" spans="1:16" x14ac:dyDescent="0.2">
      <c r="A364" s="230"/>
      <c r="B364" s="6">
        <v>17</v>
      </c>
      <c r="C364" s="6" t="s">
        <v>9</v>
      </c>
      <c r="D364" s="6" t="s">
        <v>10</v>
      </c>
      <c r="E364" s="6" t="s">
        <v>10</v>
      </c>
      <c r="F364" s="6" t="s">
        <v>17</v>
      </c>
      <c r="G364" s="6" t="s">
        <v>736</v>
      </c>
      <c r="H364" s="6">
        <v>0</v>
      </c>
      <c r="I364" s="8" t="s">
        <v>737</v>
      </c>
      <c r="J364" s="10" t="s">
        <v>2408</v>
      </c>
      <c r="K364" s="7"/>
      <c r="L364" s="7"/>
      <c r="M364" s="7"/>
      <c r="N364" s="7"/>
      <c r="O364" s="7"/>
      <c r="P364" s="28" t="s">
        <v>700</v>
      </c>
    </row>
    <row r="365" spans="1:16" x14ac:dyDescent="0.2">
      <c r="A365" s="230"/>
      <c r="B365" s="6">
        <v>18</v>
      </c>
      <c r="C365" s="6" t="s">
        <v>9</v>
      </c>
      <c r="D365" s="6" t="s">
        <v>10</v>
      </c>
      <c r="E365" s="6" t="s">
        <v>10</v>
      </c>
      <c r="F365" s="6" t="s">
        <v>17</v>
      </c>
      <c r="G365" s="6" t="s">
        <v>738</v>
      </c>
      <c r="H365" s="6">
        <v>0</v>
      </c>
      <c r="I365" s="8" t="s">
        <v>739</v>
      </c>
      <c r="J365" s="10" t="s">
        <v>2408</v>
      </c>
      <c r="K365" s="7"/>
      <c r="L365" s="7"/>
      <c r="M365" s="7"/>
      <c r="N365" s="7"/>
      <c r="O365" s="7"/>
      <c r="P365" s="28" t="s">
        <v>700</v>
      </c>
    </row>
    <row r="366" spans="1:16" x14ac:dyDescent="0.2">
      <c r="A366" s="230"/>
      <c r="B366" s="6">
        <v>19</v>
      </c>
      <c r="C366" s="6" t="s">
        <v>9</v>
      </c>
      <c r="D366" s="6" t="s">
        <v>10</v>
      </c>
      <c r="E366" s="6" t="s">
        <v>10</v>
      </c>
      <c r="F366" s="6" t="s">
        <v>17</v>
      </c>
      <c r="G366" s="6" t="s">
        <v>740</v>
      </c>
      <c r="H366" s="6">
        <v>0</v>
      </c>
      <c r="I366" s="8" t="s">
        <v>741</v>
      </c>
      <c r="J366" s="7"/>
      <c r="K366" s="10" t="s">
        <v>2408</v>
      </c>
      <c r="L366" s="7"/>
      <c r="M366" s="7"/>
      <c r="N366" s="7"/>
      <c r="O366" s="7"/>
      <c r="P366" s="28" t="s">
        <v>700</v>
      </c>
    </row>
    <row r="367" spans="1:16" ht="19.5" thickBot="1" x14ac:dyDescent="0.25">
      <c r="A367" s="230"/>
      <c r="B367" s="6">
        <v>20</v>
      </c>
      <c r="C367" s="6" t="s">
        <v>9</v>
      </c>
      <c r="D367" s="6" t="s">
        <v>29</v>
      </c>
      <c r="E367" s="6" t="s">
        <v>30</v>
      </c>
      <c r="F367" s="6" t="s">
        <v>17</v>
      </c>
      <c r="G367" s="6" t="s">
        <v>742</v>
      </c>
      <c r="H367" s="6">
        <v>0</v>
      </c>
      <c r="I367" s="8" t="s">
        <v>743</v>
      </c>
      <c r="J367" s="10" t="s">
        <v>2408</v>
      </c>
      <c r="K367" s="7"/>
      <c r="L367" s="7"/>
      <c r="M367" s="7"/>
      <c r="N367" s="7"/>
      <c r="O367" s="7"/>
      <c r="P367" s="28" t="s">
        <v>744</v>
      </c>
    </row>
    <row r="368" spans="1:16" x14ac:dyDescent="0.2">
      <c r="A368" s="230"/>
      <c r="B368" s="6">
        <v>21</v>
      </c>
      <c r="C368" s="6" t="s">
        <v>9</v>
      </c>
      <c r="D368" s="23" t="s">
        <v>83</v>
      </c>
      <c r="E368" s="6" t="s">
        <v>129</v>
      </c>
      <c r="F368" s="6" t="s">
        <v>17</v>
      </c>
      <c r="G368" s="6" t="s">
        <v>745</v>
      </c>
      <c r="H368" s="6">
        <v>0</v>
      </c>
      <c r="I368" s="8" t="s">
        <v>746</v>
      </c>
      <c r="J368" s="10" t="s">
        <v>2408</v>
      </c>
      <c r="K368" s="7"/>
      <c r="L368" s="7"/>
      <c r="M368" s="7"/>
      <c r="N368" s="7"/>
      <c r="O368" s="7"/>
      <c r="P368" s="28" t="s">
        <v>747</v>
      </c>
    </row>
    <row r="369" spans="1:16" x14ac:dyDescent="0.2">
      <c r="A369" s="230"/>
      <c r="B369" s="6">
        <v>22</v>
      </c>
      <c r="C369" s="6" t="s">
        <v>9</v>
      </c>
      <c r="D369" s="6" t="s">
        <v>342</v>
      </c>
      <c r="E369" s="6" t="s">
        <v>342</v>
      </c>
      <c r="F369" s="6" t="s">
        <v>17</v>
      </c>
      <c r="G369" s="6" t="s">
        <v>748</v>
      </c>
      <c r="H369" s="6">
        <v>0</v>
      </c>
      <c r="I369" s="8" t="s">
        <v>749</v>
      </c>
      <c r="J369" s="10" t="s">
        <v>2408</v>
      </c>
      <c r="K369" s="7"/>
      <c r="L369" s="7"/>
      <c r="M369" s="7"/>
      <c r="N369" s="7"/>
      <c r="O369" s="7"/>
      <c r="P369" s="28" t="s">
        <v>750</v>
      </c>
    </row>
    <row r="370" spans="1:16" ht="19.5" thickBot="1" x14ac:dyDescent="0.25">
      <c r="A370" s="231"/>
      <c r="B370" s="29">
        <v>23</v>
      </c>
      <c r="C370" s="29" t="s">
        <v>9</v>
      </c>
      <c r="D370" s="6" t="s">
        <v>10</v>
      </c>
      <c r="E370" s="29" t="s">
        <v>10</v>
      </c>
      <c r="F370" s="29" t="s">
        <v>17</v>
      </c>
      <c r="G370" s="29" t="s">
        <v>751</v>
      </c>
      <c r="H370" s="29">
        <v>0</v>
      </c>
      <c r="I370" s="30" t="s">
        <v>752</v>
      </c>
      <c r="J370" s="31"/>
      <c r="K370" s="31"/>
      <c r="L370" s="32" t="s">
        <v>2408</v>
      </c>
      <c r="M370" s="31"/>
      <c r="N370" s="31"/>
      <c r="O370" s="31"/>
      <c r="P370" s="33" t="s">
        <v>700</v>
      </c>
    </row>
    <row r="371" spans="1:16" x14ac:dyDescent="0.2">
      <c r="A371" s="229" t="s">
        <v>2331</v>
      </c>
      <c r="B371" s="23">
        <v>1</v>
      </c>
      <c r="C371" s="23" t="s">
        <v>9</v>
      </c>
      <c r="D371" s="6" t="s">
        <v>10</v>
      </c>
      <c r="E371" s="23" t="s">
        <v>10</v>
      </c>
      <c r="F371" s="23" t="s">
        <v>38</v>
      </c>
      <c r="G371" s="23" t="s">
        <v>755</v>
      </c>
      <c r="H371" s="23">
        <v>1</v>
      </c>
      <c r="I371" s="24">
        <v>66724130</v>
      </c>
      <c r="J371" s="25" t="s">
        <v>2408</v>
      </c>
      <c r="K371" s="26"/>
      <c r="L371" s="26"/>
      <c r="M371" s="26"/>
      <c r="N371" s="26"/>
      <c r="O371" s="25" t="s">
        <v>2408</v>
      </c>
      <c r="P371" s="27" t="s">
        <v>756</v>
      </c>
    </row>
    <row r="372" spans="1:16" x14ac:dyDescent="0.2">
      <c r="A372" s="230"/>
      <c r="B372" s="6">
        <v>2</v>
      </c>
      <c r="C372" s="6" t="s">
        <v>9</v>
      </c>
      <c r="D372" s="6" t="s">
        <v>10</v>
      </c>
      <c r="E372" s="6" t="s">
        <v>10</v>
      </c>
      <c r="F372" s="6" t="s">
        <v>11</v>
      </c>
      <c r="G372" s="6" t="s">
        <v>757</v>
      </c>
      <c r="H372" s="6">
        <v>37</v>
      </c>
      <c r="I372" s="8">
        <v>86080919</v>
      </c>
      <c r="J372" s="10" t="s">
        <v>2408</v>
      </c>
      <c r="K372" s="7"/>
      <c r="L372" s="7"/>
      <c r="M372" s="7"/>
      <c r="N372" s="7"/>
      <c r="O372" s="10" t="s">
        <v>2408</v>
      </c>
      <c r="P372" s="28" t="s">
        <v>758</v>
      </c>
    </row>
    <row r="373" spans="1:16" x14ac:dyDescent="0.2">
      <c r="A373" s="230"/>
      <c r="B373" s="6">
        <v>3</v>
      </c>
      <c r="C373" s="6" t="s">
        <v>9</v>
      </c>
      <c r="D373" s="6" t="s">
        <v>25</v>
      </c>
      <c r="E373" s="6" t="s">
        <v>25</v>
      </c>
      <c r="F373" s="6" t="s">
        <v>11</v>
      </c>
      <c r="G373" s="6" t="s">
        <v>759</v>
      </c>
      <c r="H373" s="6">
        <v>2</v>
      </c>
      <c r="I373" s="8" t="s">
        <v>760</v>
      </c>
      <c r="J373" s="10" t="s">
        <v>2408</v>
      </c>
      <c r="K373" s="7"/>
      <c r="L373" s="7"/>
      <c r="M373" s="7"/>
      <c r="N373" s="7"/>
      <c r="O373" s="10" t="s">
        <v>2408</v>
      </c>
      <c r="P373" s="28" t="s">
        <v>761</v>
      </c>
    </row>
    <row r="374" spans="1:16" ht="19.5" thickBot="1" x14ac:dyDescent="0.25">
      <c r="A374" s="231"/>
      <c r="B374" s="29">
        <v>4</v>
      </c>
      <c r="C374" s="29" t="s">
        <v>9</v>
      </c>
      <c r="D374" s="6" t="s">
        <v>125</v>
      </c>
      <c r="E374" s="29" t="s">
        <v>169</v>
      </c>
      <c r="F374" s="29" t="s">
        <v>11</v>
      </c>
      <c r="G374" s="29" t="s">
        <v>762</v>
      </c>
      <c r="H374" s="29">
        <v>3</v>
      </c>
      <c r="I374" s="30" t="s">
        <v>763</v>
      </c>
      <c r="J374" s="31"/>
      <c r="K374" s="31"/>
      <c r="L374" s="31"/>
      <c r="M374" s="31"/>
      <c r="N374" s="31"/>
      <c r="O374" s="31"/>
      <c r="P374" s="33" t="s">
        <v>764</v>
      </c>
    </row>
    <row r="375" spans="1:16" x14ac:dyDescent="0.2">
      <c r="A375" s="229" t="s">
        <v>2332</v>
      </c>
      <c r="B375" s="23">
        <v>1</v>
      </c>
      <c r="C375" s="23" t="s">
        <v>9</v>
      </c>
      <c r="D375" s="6" t="s">
        <v>10</v>
      </c>
      <c r="E375" s="23" t="s">
        <v>10</v>
      </c>
      <c r="F375" s="23" t="s">
        <v>11</v>
      </c>
      <c r="G375" s="23" t="s">
        <v>2514</v>
      </c>
      <c r="H375" s="23">
        <v>7</v>
      </c>
      <c r="I375" s="24" t="s">
        <v>767</v>
      </c>
      <c r="J375" s="25" t="s">
        <v>2408</v>
      </c>
      <c r="K375" s="26"/>
      <c r="L375" s="26"/>
      <c r="M375" s="26"/>
      <c r="N375" s="26"/>
      <c r="O375" s="26"/>
      <c r="P375" s="27" t="s">
        <v>768</v>
      </c>
    </row>
    <row r="376" spans="1:16" x14ac:dyDescent="0.2">
      <c r="A376" s="230"/>
      <c r="B376" s="6">
        <v>3</v>
      </c>
      <c r="C376" s="6" t="s">
        <v>9</v>
      </c>
      <c r="D376" s="6" t="s">
        <v>41</v>
      </c>
      <c r="E376" s="6" t="s">
        <v>42</v>
      </c>
      <c r="F376" s="6" t="s">
        <v>14</v>
      </c>
      <c r="G376" s="6" t="s">
        <v>769</v>
      </c>
      <c r="H376" s="6">
        <v>2</v>
      </c>
      <c r="I376" s="8" t="s">
        <v>770</v>
      </c>
      <c r="J376" s="10" t="s">
        <v>2408</v>
      </c>
      <c r="K376" s="7"/>
      <c r="L376" s="7"/>
      <c r="M376" s="7"/>
      <c r="N376" s="7"/>
      <c r="O376" s="7"/>
      <c r="P376" s="28" t="s">
        <v>771</v>
      </c>
    </row>
    <row r="377" spans="1:16" x14ac:dyDescent="0.2">
      <c r="A377" s="230"/>
      <c r="B377" s="6">
        <v>4</v>
      </c>
      <c r="C377" s="6" t="s">
        <v>9</v>
      </c>
      <c r="D377" s="6" t="s">
        <v>25</v>
      </c>
      <c r="E377" s="6" t="s">
        <v>25</v>
      </c>
      <c r="F377" s="6" t="s">
        <v>14</v>
      </c>
      <c r="G377" s="6" t="s">
        <v>772</v>
      </c>
      <c r="H377" s="6">
        <v>2</v>
      </c>
      <c r="I377" s="8" t="s">
        <v>773</v>
      </c>
      <c r="J377" s="10" t="s">
        <v>2408</v>
      </c>
      <c r="K377" s="7"/>
      <c r="L377" s="7"/>
      <c r="M377" s="7"/>
      <c r="N377" s="7"/>
      <c r="O377" s="7"/>
      <c r="P377" s="28" t="s">
        <v>774</v>
      </c>
    </row>
    <row r="378" spans="1:16" x14ac:dyDescent="0.2">
      <c r="A378" s="230"/>
      <c r="B378" s="6">
        <v>5</v>
      </c>
      <c r="C378" s="6" t="s">
        <v>9</v>
      </c>
      <c r="D378" s="6" t="s">
        <v>141</v>
      </c>
      <c r="E378" s="6" t="s">
        <v>141</v>
      </c>
      <c r="F378" s="6" t="s">
        <v>14</v>
      </c>
      <c r="G378" s="6" t="s">
        <v>775</v>
      </c>
      <c r="H378" s="6">
        <v>2</v>
      </c>
      <c r="I378" s="8" t="s">
        <v>776</v>
      </c>
      <c r="J378" s="10" t="s">
        <v>2408</v>
      </c>
      <c r="K378" s="7"/>
      <c r="L378" s="7"/>
      <c r="M378" s="7"/>
      <c r="N378" s="7"/>
      <c r="O378" s="7"/>
      <c r="P378" s="28" t="s">
        <v>777</v>
      </c>
    </row>
    <row r="379" spans="1:16" x14ac:dyDescent="0.2">
      <c r="A379" s="230"/>
      <c r="B379" s="6">
        <v>6</v>
      </c>
      <c r="C379" s="6" t="s">
        <v>9</v>
      </c>
      <c r="D379" s="6" t="s">
        <v>16</v>
      </c>
      <c r="E379" s="6" t="s">
        <v>778</v>
      </c>
      <c r="F379" s="6" t="s">
        <v>50</v>
      </c>
      <c r="G379" s="6" t="s">
        <v>779</v>
      </c>
      <c r="H379" s="6">
        <v>3</v>
      </c>
      <c r="I379" s="8" t="s">
        <v>780</v>
      </c>
      <c r="J379" s="10" t="s">
        <v>2408</v>
      </c>
      <c r="K379" s="7"/>
      <c r="L379" s="7"/>
      <c r="M379" s="7"/>
      <c r="N379" s="7"/>
      <c r="O379" s="7"/>
      <c r="P379" s="28" t="s">
        <v>781</v>
      </c>
    </row>
    <row r="380" spans="1:16" ht="19.5" thickBot="1" x14ac:dyDescent="0.25">
      <c r="A380" s="231"/>
      <c r="B380" s="29">
        <v>7</v>
      </c>
      <c r="C380" s="29" t="s">
        <v>9</v>
      </c>
      <c r="D380" s="29" t="s">
        <v>342</v>
      </c>
      <c r="E380" s="29" t="s">
        <v>782</v>
      </c>
      <c r="F380" s="29" t="s">
        <v>50</v>
      </c>
      <c r="G380" s="29" t="s">
        <v>783</v>
      </c>
      <c r="H380" s="29">
        <v>2</v>
      </c>
      <c r="I380" s="30" t="s">
        <v>784</v>
      </c>
      <c r="J380" s="32" t="s">
        <v>2408</v>
      </c>
      <c r="K380" s="31"/>
      <c r="L380" s="31"/>
      <c r="M380" s="31"/>
      <c r="N380" s="31"/>
      <c r="O380" s="31"/>
      <c r="P380" s="33" t="s">
        <v>785</v>
      </c>
    </row>
    <row r="381" spans="1:16" x14ac:dyDescent="0.2">
      <c r="A381" s="229" t="s">
        <v>2333</v>
      </c>
      <c r="B381" s="23">
        <v>1</v>
      </c>
      <c r="C381" s="23" t="s">
        <v>9</v>
      </c>
      <c r="D381" s="6" t="s">
        <v>10</v>
      </c>
      <c r="E381" s="23" t="s">
        <v>10</v>
      </c>
      <c r="F381" s="23" t="s">
        <v>38</v>
      </c>
      <c r="G381" s="23" t="s">
        <v>2768</v>
      </c>
      <c r="H381" s="23">
        <v>1</v>
      </c>
      <c r="I381" s="24">
        <v>66712066</v>
      </c>
      <c r="J381" s="25" t="s">
        <v>2408</v>
      </c>
      <c r="K381" s="26"/>
      <c r="L381" s="26"/>
      <c r="M381" s="26"/>
      <c r="N381" s="25" t="s">
        <v>2408</v>
      </c>
      <c r="O381" s="26"/>
      <c r="P381" s="27" t="s">
        <v>788</v>
      </c>
    </row>
    <row r="382" spans="1:16" x14ac:dyDescent="0.2">
      <c r="A382" s="230"/>
      <c r="B382" s="6">
        <v>2</v>
      </c>
      <c r="C382" s="6" t="s">
        <v>9</v>
      </c>
      <c r="D382" s="6" t="s">
        <v>10</v>
      </c>
      <c r="E382" s="6" t="s">
        <v>10</v>
      </c>
      <c r="F382" s="6" t="s">
        <v>17</v>
      </c>
      <c r="G382" s="6" t="s">
        <v>2769</v>
      </c>
      <c r="H382" s="6">
        <v>5</v>
      </c>
      <c r="I382" s="8">
        <v>88373384</v>
      </c>
      <c r="J382" s="7"/>
      <c r="K382" s="7"/>
      <c r="L382" s="7"/>
      <c r="M382" s="7"/>
      <c r="N382" s="10" t="s">
        <v>2408</v>
      </c>
      <c r="O382" s="10" t="s">
        <v>2408</v>
      </c>
      <c r="P382" s="28" t="s">
        <v>789</v>
      </c>
    </row>
    <row r="383" spans="1:16" ht="19.5" thickBot="1" x14ac:dyDescent="0.25">
      <c r="A383" s="230"/>
      <c r="B383" s="6">
        <v>3</v>
      </c>
      <c r="C383" s="6" t="s">
        <v>9</v>
      </c>
      <c r="D383" s="29" t="s">
        <v>87</v>
      </c>
      <c r="E383" s="6" t="s">
        <v>88</v>
      </c>
      <c r="F383" s="6" t="s">
        <v>38</v>
      </c>
      <c r="G383" s="6" t="s">
        <v>2770</v>
      </c>
      <c r="H383" s="6">
        <v>3</v>
      </c>
      <c r="I383" s="8" t="s">
        <v>790</v>
      </c>
      <c r="J383" s="10" t="s">
        <v>2408</v>
      </c>
      <c r="K383" s="7"/>
      <c r="L383" s="7"/>
      <c r="M383" s="7"/>
      <c r="N383" s="10" t="s">
        <v>2408</v>
      </c>
      <c r="O383" s="7"/>
      <c r="P383" s="28" t="s">
        <v>791</v>
      </c>
    </row>
    <row r="384" spans="1:16" x14ac:dyDescent="0.2">
      <c r="A384" s="230"/>
      <c r="B384" s="6">
        <v>4</v>
      </c>
      <c r="C384" s="6" t="s">
        <v>9</v>
      </c>
      <c r="D384" s="6" t="s">
        <v>46</v>
      </c>
      <c r="E384" s="6" t="s">
        <v>46</v>
      </c>
      <c r="F384" s="6" t="s">
        <v>17</v>
      </c>
      <c r="G384" s="6" t="s">
        <v>2771</v>
      </c>
      <c r="H384" s="6">
        <v>2</v>
      </c>
      <c r="I384" s="8" t="s">
        <v>792</v>
      </c>
      <c r="J384" s="10" t="s">
        <v>2408</v>
      </c>
      <c r="K384" s="7"/>
      <c r="L384" s="7"/>
      <c r="M384" s="7"/>
      <c r="N384" s="10" t="s">
        <v>2408</v>
      </c>
      <c r="O384" s="7"/>
      <c r="P384" s="28" t="s">
        <v>793</v>
      </c>
    </row>
    <row r="385" spans="1:16" x14ac:dyDescent="0.2">
      <c r="A385" s="230"/>
      <c r="B385" s="6">
        <v>5</v>
      </c>
      <c r="C385" s="6" t="s">
        <v>9</v>
      </c>
      <c r="D385" s="6" t="s">
        <v>19</v>
      </c>
      <c r="E385" s="6" t="s">
        <v>27</v>
      </c>
      <c r="F385" s="6" t="s">
        <v>17</v>
      </c>
      <c r="G385" s="6" t="s">
        <v>2772</v>
      </c>
      <c r="H385" s="6">
        <v>3</v>
      </c>
      <c r="I385" s="8" t="s">
        <v>794</v>
      </c>
      <c r="J385" s="10" t="s">
        <v>2408</v>
      </c>
      <c r="K385" s="7"/>
      <c r="L385" s="7"/>
      <c r="M385" s="7"/>
      <c r="N385" s="10" t="s">
        <v>2408</v>
      </c>
      <c r="O385" s="7"/>
      <c r="P385" s="28" t="s">
        <v>795</v>
      </c>
    </row>
    <row r="386" spans="1:16" x14ac:dyDescent="0.2">
      <c r="A386" s="230"/>
      <c r="B386" s="6">
        <v>6</v>
      </c>
      <c r="C386" s="6" t="s">
        <v>9</v>
      </c>
      <c r="D386" s="6" t="s">
        <v>25</v>
      </c>
      <c r="E386" s="6" t="s">
        <v>25</v>
      </c>
      <c r="F386" s="6" t="s">
        <v>38</v>
      </c>
      <c r="G386" s="6" t="s">
        <v>2515</v>
      </c>
      <c r="H386" s="6">
        <v>2</v>
      </c>
      <c r="I386" s="8" t="s">
        <v>796</v>
      </c>
      <c r="J386" s="10" t="s">
        <v>2408</v>
      </c>
      <c r="K386" s="7"/>
      <c r="L386" s="7"/>
      <c r="M386" s="7"/>
      <c r="N386" s="10" t="s">
        <v>2408</v>
      </c>
      <c r="O386" s="7"/>
      <c r="P386" s="28" t="s">
        <v>797</v>
      </c>
    </row>
    <row r="387" spans="1:16" x14ac:dyDescent="0.2">
      <c r="A387" s="230"/>
      <c r="B387" s="6">
        <v>7</v>
      </c>
      <c r="C387" s="6" t="s">
        <v>9</v>
      </c>
      <c r="D387" s="6" t="s">
        <v>29</v>
      </c>
      <c r="E387" s="6" t="s">
        <v>30</v>
      </c>
      <c r="F387" s="6" t="s">
        <v>38</v>
      </c>
      <c r="G387" s="6" t="s">
        <v>2516</v>
      </c>
      <c r="H387" s="6">
        <v>2</v>
      </c>
      <c r="I387" s="8" t="s">
        <v>798</v>
      </c>
      <c r="J387" s="10" t="s">
        <v>2408</v>
      </c>
      <c r="K387" s="7"/>
      <c r="L387" s="10" t="s">
        <v>2408</v>
      </c>
      <c r="M387" s="7"/>
      <c r="N387" s="10" t="s">
        <v>2408</v>
      </c>
      <c r="O387" s="7"/>
      <c r="P387" s="28" t="s">
        <v>799</v>
      </c>
    </row>
    <row r="388" spans="1:16" x14ac:dyDescent="0.2">
      <c r="A388" s="230"/>
      <c r="B388" s="6">
        <v>8</v>
      </c>
      <c r="C388" s="6" t="s">
        <v>9</v>
      </c>
      <c r="D388" s="6" t="s">
        <v>16</v>
      </c>
      <c r="E388" s="6" t="s">
        <v>16</v>
      </c>
      <c r="F388" s="6" t="s">
        <v>17</v>
      </c>
      <c r="G388" s="6" t="s">
        <v>2773</v>
      </c>
      <c r="H388" s="6">
        <v>2</v>
      </c>
      <c r="I388" s="8" t="s">
        <v>800</v>
      </c>
      <c r="J388" s="10" t="s">
        <v>2408</v>
      </c>
      <c r="K388" s="7"/>
      <c r="L388" s="7"/>
      <c r="M388" s="7"/>
      <c r="N388" s="10" t="s">
        <v>2408</v>
      </c>
      <c r="O388" s="7"/>
      <c r="P388" s="28" t="s">
        <v>801</v>
      </c>
    </row>
    <row r="389" spans="1:16" x14ac:dyDescent="0.2">
      <c r="A389" s="230"/>
      <c r="B389" s="6">
        <v>9</v>
      </c>
      <c r="C389" s="6" t="s">
        <v>9</v>
      </c>
      <c r="D389" s="6" t="s">
        <v>10</v>
      </c>
      <c r="E389" s="6" t="s">
        <v>10</v>
      </c>
      <c r="F389" s="6" t="s">
        <v>17</v>
      </c>
      <c r="G389" s="6" t="s">
        <v>2774</v>
      </c>
      <c r="H389" s="6">
        <v>1</v>
      </c>
      <c r="I389" s="8">
        <v>88379490</v>
      </c>
      <c r="J389" s="7"/>
      <c r="K389" s="7"/>
      <c r="L389" s="10" t="s">
        <v>2408</v>
      </c>
      <c r="M389" s="7"/>
      <c r="N389" s="7"/>
      <c r="O389" s="7"/>
      <c r="P389" s="28" t="s">
        <v>789</v>
      </c>
    </row>
    <row r="390" spans="1:16" x14ac:dyDescent="0.2">
      <c r="A390" s="230"/>
      <c r="B390" s="6">
        <v>10</v>
      </c>
      <c r="C390" s="6" t="s">
        <v>9</v>
      </c>
      <c r="D390" s="6" t="s">
        <v>10</v>
      </c>
      <c r="E390" s="6" t="s">
        <v>10</v>
      </c>
      <c r="F390" s="6" t="s">
        <v>17</v>
      </c>
      <c r="G390" s="6" t="s">
        <v>2774</v>
      </c>
      <c r="H390" s="6">
        <v>2</v>
      </c>
      <c r="I390" s="8">
        <v>88569147</v>
      </c>
      <c r="J390" s="7"/>
      <c r="K390" s="7"/>
      <c r="L390" s="7"/>
      <c r="M390" s="10" t="s">
        <v>2408</v>
      </c>
      <c r="N390" s="7"/>
      <c r="O390" s="7"/>
      <c r="P390" s="28" t="s">
        <v>789</v>
      </c>
    </row>
    <row r="391" spans="1:16" x14ac:dyDescent="0.2">
      <c r="A391" s="230"/>
      <c r="B391" s="6">
        <v>11</v>
      </c>
      <c r="C391" s="6" t="s">
        <v>9</v>
      </c>
      <c r="D391" s="6" t="s">
        <v>10</v>
      </c>
      <c r="E391" s="6" t="s">
        <v>10</v>
      </c>
      <c r="F391" s="6" t="s">
        <v>17</v>
      </c>
      <c r="G391" s="6" t="s">
        <v>2774</v>
      </c>
      <c r="H391" s="6">
        <v>6</v>
      </c>
      <c r="I391" s="8">
        <v>88379490</v>
      </c>
      <c r="J391" s="7"/>
      <c r="K391" s="10" t="s">
        <v>2408</v>
      </c>
      <c r="L391" s="7"/>
      <c r="M391" s="7"/>
      <c r="N391" s="7"/>
      <c r="O391" s="7"/>
      <c r="P391" s="28" t="s">
        <v>789</v>
      </c>
    </row>
    <row r="392" spans="1:16" x14ac:dyDescent="0.2">
      <c r="A392" s="230"/>
      <c r="B392" s="6">
        <v>12</v>
      </c>
      <c r="C392" s="6" t="s">
        <v>9</v>
      </c>
      <c r="D392" s="6" t="s">
        <v>135</v>
      </c>
      <c r="E392" s="6" t="s">
        <v>179</v>
      </c>
      <c r="F392" s="6" t="s">
        <v>14</v>
      </c>
      <c r="G392" s="6" t="s">
        <v>2774</v>
      </c>
      <c r="H392" s="6">
        <v>1</v>
      </c>
      <c r="I392" s="8" t="s">
        <v>802</v>
      </c>
      <c r="J392" s="7"/>
      <c r="K392" s="10" t="s">
        <v>2408</v>
      </c>
      <c r="L392" s="7"/>
      <c r="M392" s="7"/>
      <c r="N392" s="7"/>
      <c r="O392" s="7"/>
      <c r="P392" s="28" t="s">
        <v>803</v>
      </c>
    </row>
    <row r="393" spans="1:16" x14ac:dyDescent="0.2">
      <c r="A393" s="230"/>
      <c r="B393" s="6">
        <v>13</v>
      </c>
      <c r="C393" s="6" t="s">
        <v>9</v>
      </c>
      <c r="D393" s="6" t="s">
        <v>10</v>
      </c>
      <c r="E393" s="6" t="s">
        <v>10</v>
      </c>
      <c r="F393" s="6" t="s">
        <v>50</v>
      </c>
      <c r="G393" s="6" t="s">
        <v>804</v>
      </c>
      <c r="H393" s="6">
        <v>1</v>
      </c>
      <c r="I393" s="8">
        <v>88196729</v>
      </c>
      <c r="J393" s="10" t="s">
        <v>2408</v>
      </c>
      <c r="K393" s="7"/>
      <c r="L393" s="7"/>
      <c r="M393" s="7"/>
      <c r="N393" s="10" t="s">
        <v>2408</v>
      </c>
      <c r="O393" s="7"/>
      <c r="P393" s="28" t="s">
        <v>805</v>
      </c>
    </row>
    <row r="394" spans="1:16" x14ac:dyDescent="0.2">
      <c r="A394" s="230"/>
      <c r="B394" s="6">
        <v>14</v>
      </c>
      <c r="C394" s="6" t="s">
        <v>9</v>
      </c>
      <c r="D394" s="6" t="s">
        <v>10</v>
      </c>
      <c r="E394" s="6" t="s">
        <v>10</v>
      </c>
      <c r="F394" s="6" t="s">
        <v>50</v>
      </c>
      <c r="G394" s="6" t="s">
        <v>806</v>
      </c>
      <c r="H394" s="6">
        <v>1</v>
      </c>
      <c r="I394" s="8">
        <v>88392177</v>
      </c>
      <c r="J394" s="10" t="s">
        <v>2408</v>
      </c>
      <c r="K394" s="7"/>
      <c r="L394" s="7"/>
      <c r="M394" s="7"/>
      <c r="N394" s="10" t="s">
        <v>2408</v>
      </c>
      <c r="O394" s="7"/>
      <c r="P394" s="28" t="s">
        <v>807</v>
      </c>
    </row>
    <row r="395" spans="1:16" x14ac:dyDescent="0.2">
      <c r="A395" s="230"/>
      <c r="B395" s="6">
        <v>15</v>
      </c>
      <c r="C395" s="6" t="s">
        <v>9</v>
      </c>
      <c r="D395" s="6" t="s">
        <v>348</v>
      </c>
      <c r="E395" s="6" t="s">
        <v>349</v>
      </c>
      <c r="F395" s="6" t="s">
        <v>50</v>
      </c>
      <c r="G395" s="6" t="s">
        <v>808</v>
      </c>
      <c r="H395" s="6">
        <v>1</v>
      </c>
      <c r="I395" s="8" t="s">
        <v>809</v>
      </c>
      <c r="J395" s="10" t="s">
        <v>2408</v>
      </c>
      <c r="K395" s="7"/>
      <c r="L395" s="7"/>
      <c r="M395" s="7"/>
      <c r="N395" s="10" t="s">
        <v>2408</v>
      </c>
      <c r="O395" s="7"/>
      <c r="P395" s="28" t="s">
        <v>810</v>
      </c>
    </row>
    <row r="396" spans="1:16" x14ac:dyDescent="0.2">
      <c r="A396" s="230"/>
      <c r="B396" s="6">
        <v>16</v>
      </c>
      <c r="C396" s="6" t="s">
        <v>9</v>
      </c>
      <c r="D396" s="6" t="s">
        <v>99</v>
      </c>
      <c r="E396" s="6" t="s">
        <v>99</v>
      </c>
      <c r="F396" s="6" t="s">
        <v>50</v>
      </c>
      <c r="G396" s="6" t="s">
        <v>811</v>
      </c>
      <c r="H396" s="6">
        <v>1</v>
      </c>
      <c r="I396" s="8" t="s">
        <v>812</v>
      </c>
      <c r="J396" s="10" t="s">
        <v>2408</v>
      </c>
      <c r="K396" s="7"/>
      <c r="L396" s="7"/>
      <c r="M396" s="7"/>
      <c r="N396" s="10" t="s">
        <v>2408</v>
      </c>
      <c r="O396" s="7"/>
      <c r="P396" s="28" t="s">
        <v>813</v>
      </c>
    </row>
    <row r="397" spans="1:16" x14ac:dyDescent="0.2">
      <c r="A397" s="230"/>
      <c r="B397" s="6">
        <v>17</v>
      </c>
      <c r="C397" s="6" t="s">
        <v>9</v>
      </c>
      <c r="D397" s="6" t="s">
        <v>13</v>
      </c>
      <c r="E397" s="6" t="s">
        <v>13</v>
      </c>
      <c r="F397" s="6" t="s">
        <v>50</v>
      </c>
      <c r="G397" s="6" t="s">
        <v>814</v>
      </c>
      <c r="H397" s="6">
        <v>1</v>
      </c>
      <c r="I397" s="8" t="s">
        <v>815</v>
      </c>
      <c r="J397" s="10" t="s">
        <v>2408</v>
      </c>
      <c r="K397" s="7"/>
      <c r="L397" s="10" t="s">
        <v>2408</v>
      </c>
      <c r="M397" s="7"/>
      <c r="N397" s="10" t="s">
        <v>2408</v>
      </c>
      <c r="O397" s="7"/>
      <c r="P397" s="28" t="s">
        <v>816</v>
      </c>
    </row>
    <row r="398" spans="1:16" x14ac:dyDescent="0.2">
      <c r="A398" s="230"/>
      <c r="B398" s="6">
        <v>18</v>
      </c>
      <c r="C398" s="6" t="s">
        <v>9</v>
      </c>
      <c r="D398" s="6" t="s">
        <v>10</v>
      </c>
      <c r="E398" s="6" t="s">
        <v>10</v>
      </c>
      <c r="F398" s="6" t="s">
        <v>50</v>
      </c>
      <c r="G398" s="6"/>
      <c r="H398" s="6">
        <v>1</v>
      </c>
      <c r="I398" s="8" t="s">
        <v>817</v>
      </c>
      <c r="J398" s="10" t="s">
        <v>2408</v>
      </c>
      <c r="K398" s="7"/>
      <c r="L398" s="7"/>
      <c r="M398" s="7"/>
      <c r="N398" s="10" t="s">
        <v>2408</v>
      </c>
      <c r="O398" s="10" t="s">
        <v>2408</v>
      </c>
      <c r="P398" s="28" t="s">
        <v>818</v>
      </c>
    </row>
    <row r="399" spans="1:16" x14ac:dyDescent="0.2">
      <c r="A399" s="230"/>
      <c r="B399" s="6">
        <v>19</v>
      </c>
      <c r="C399" s="6" t="s">
        <v>9</v>
      </c>
      <c r="D399" s="6" t="s">
        <v>10</v>
      </c>
      <c r="E399" s="6" t="s">
        <v>10</v>
      </c>
      <c r="F399" s="6" t="s">
        <v>50</v>
      </c>
      <c r="G399" s="6"/>
      <c r="H399" s="6">
        <v>1</v>
      </c>
      <c r="I399" s="8" t="s">
        <v>819</v>
      </c>
      <c r="J399" s="10" t="s">
        <v>2408</v>
      </c>
      <c r="K399" s="7"/>
      <c r="L399" s="7"/>
      <c r="M399" s="7"/>
      <c r="N399" s="10" t="s">
        <v>2408</v>
      </c>
      <c r="O399" s="10" t="s">
        <v>2408</v>
      </c>
      <c r="P399" s="28" t="s">
        <v>820</v>
      </c>
    </row>
    <row r="400" spans="1:16" x14ac:dyDescent="0.2">
      <c r="A400" s="230"/>
      <c r="B400" s="6">
        <v>20</v>
      </c>
      <c r="C400" s="6" t="s">
        <v>9</v>
      </c>
      <c r="D400" s="6" t="s">
        <v>10</v>
      </c>
      <c r="E400" s="6" t="s">
        <v>10</v>
      </c>
      <c r="F400" s="6" t="s">
        <v>50</v>
      </c>
      <c r="G400" s="6"/>
      <c r="H400" s="6">
        <v>1</v>
      </c>
      <c r="I400" s="8" t="s">
        <v>821</v>
      </c>
      <c r="J400" s="10" t="s">
        <v>2408</v>
      </c>
      <c r="K400" s="7"/>
      <c r="L400" s="7"/>
      <c r="M400" s="7"/>
      <c r="N400" s="10" t="s">
        <v>2408</v>
      </c>
      <c r="O400" s="10" t="s">
        <v>2408</v>
      </c>
      <c r="P400" s="28" t="s">
        <v>822</v>
      </c>
    </row>
    <row r="401" spans="1:16" x14ac:dyDescent="0.2">
      <c r="A401" s="230"/>
      <c r="B401" s="6">
        <v>21</v>
      </c>
      <c r="C401" s="6" t="s">
        <v>9</v>
      </c>
      <c r="D401" s="6" t="s">
        <v>10</v>
      </c>
      <c r="E401" s="6" t="s">
        <v>10</v>
      </c>
      <c r="F401" s="6" t="s">
        <v>50</v>
      </c>
      <c r="G401" s="6"/>
      <c r="H401" s="6">
        <v>1</v>
      </c>
      <c r="I401" s="8" t="s">
        <v>823</v>
      </c>
      <c r="J401" s="10" t="s">
        <v>2408</v>
      </c>
      <c r="K401" s="7"/>
      <c r="L401" s="7"/>
      <c r="M401" s="7"/>
      <c r="N401" s="10" t="s">
        <v>2408</v>
      </c>
      <c r="O401" s="10" t="s">
        <v>2408</v>
      </c>
      <c r="P401" s="28" t="s">
        <v>824</v>
      </c>
    </row>
    <row r="402" spans="1:16" x14ac:dyDescent="0.2">
      <c r="A402" s="230"/>
      <c r="B402" s="6">
        <v>22</v>
      </c>
      <c r="C402" s="6" t="s">
        <v>9</v>
      </c>
      <c r="D402" s="6" t="s">
        <v>10</v>
      </c>
      <c r="E402" s="6" t="s">
        <v>10</v>
      </c>
      <c r="F402" s="6" t="s">
        <v>50</v>
      </c>
      <c r="G402" s="6"/>
      <c r="H402" s="6">
        <v>1</v>
      </c>
      <c r="I402" s="8" t="s">
        <v>825</v>
      </c>
      <c r="J402" s="10" t="s">
        <v>2408</v>
      </c>
      <c r="K402" s="7"/>
      <c r="L402" s="7"/>
      <c r="M402" s="7"/>
      <c r="N402" s="10" t="s">
        <v>2408</v>
      </c>
      <c r="O402" s="10" t="s">
        <v>2408</v>
      </c>
      <c r="P402" s="28" t="s">
        <v>826</v>
      </c>
    </row>
    <row r="403" spans="1:16" x14ac:dyDescent="0.2">
      <c r="A403" s="230"/>
      <c r="B403" s="6">
        <v>23</v>
      </c>
      <c r="C403" s="6" t="s">
        <v>9</v>
      </c>
      <c r="D403" s="6" t="s">
        <v>10</v>
      </c>
      <c r="E403" s="6" t="s">
        <v>10</v>
      </c>
      <c r="F403" s="6" t="s">
        <v>50</v>
      </c>
      <c r="G403" s="6"/>
      <c r="H403" s="6">
        <v>1</v>
      </c>
      <c r="I403" s="8" t="s">
        <v>827</v>
      </c>
      <c r="J403" s="10" t="s">
        <v>2408</v>
      </c>
      <c r="K403" s="7"/>
      <c r="L403" s="7"/>
      <c r="M403" s="7"/>
      <c r="N403" s="10" t="s">
        <v>2408</v>
      </c>
      <c r="O403" s="10" t="s">
        <v>2408</v>
      </c>
      <c r="P403" s="28" t="s">
        <v>828</v>
      </c>
    </row>
    <row r="404" spans="1:16" x14ac:dyDescent="0.2">
      <c r="A404" s="230"/>
      <c r="B404" s="6">
        <v>24</v>
      </c>
      <c r="C404" s="6" t="s">
        <v>9</v>
      </c>
      <c r="D404" s="6" t="s">
        <v>241</v>
      </c>
      <c r="E404" s="6" t="s">
        <v>242</v>
      </c>
      <c r="F404" s="6" t="s">
        <v>50</v>
      </c>
      <c r="G404" s="6"/>
      <c r="H404" s="6">
        <v>1</v>
      </c>
      <c r="I404" s="8" t="s">
        <v>829</v>
      </c>
      <c r="J404" s="10" t="s">
        <v>2408</v>
      </c>
      <c r="K404" s="7"/>
      <c r="L404" s="7"/>
      <c r="M404" s="7"/>
      <c r="N404" s="10" t="s">
        <v>2408</v>
      </c>
      <c r="O404" s="10" t="s">
        <v>2408</v>
      </c>
      <c r="P404" s="28" t="s">
        <v>830</v>
      </c>
    </row>
    <row r="405" spans="1:16" x14ac:dyDescent="0.2">
      <c r="A405" s="230"/>
      <c r="B405" s="6">
        <v>25</v>
      </c>
      <c r="C405" s="6" t="s">
        <v>9</v>
      </c>
      <c r="D405" s="6" t="s">
        <v>25</v>
      </c>
      <c r="E405" s="6" t="s">
        <v>25</v>
      </c>
      <c r="F405" s="6" t="s">
        <v>50</v>
      </c>
      <c r="G405" s="6"/>
      <c r="H405" s="6">
        <v>1</v>
      </c>
      <c r="I405" s="8" t="s">
        <v>831</v>
      </c>
      <c r="J405" s="10" t="s">
        <v>2408</v>
      </c>
      <c r="K405" s="7"/>
      <c r="L405" s="7"/>
      <c r="M405" s="7"/>
      <c r="N405" s="10" t="s">
        <v>2408</v>
      </c>
      <c r="O405" s="10" t="s">
        <v>2408</v>
      </c>
      <c r="P405" s="28" t="s">
        <v>832</v>
      </c>
    </row>
    <row r="406" spans="1:16" x14ac:dyDescent="0.2">
      <c r="A406" s="230"/>
      <c r="B406" s="6">
        <v>26</v>
      </c>
      <c r="C406" s="6" t="s">
        <v>9</v>
      </c>
      <c r="D406" s="6" t="s">
        <v>91</v>
      </c>
      <c r="E406" s="6" t="s">
        <v>190</v>
      </c>
      <c r="F406" s="6" t="s">
        <v>50</v>
      </c>
      <c r="G406" s="6"/>
      <c r="H406" s="6">
        <v>1</v>
      </c>
      <c r="I406" s="8" t="s">
        <v>833</v>
      </c>
      <c r="J406" s="10" t="s">
        <v>2408</v>
      </c>
      <c r="K406" s="7"/>
      <c r="L406" s="7"/>
      <c r="M406" s="7"/>
      <c r="N406" s="10" t="s">
        <v>2408</v>
      </c>
      <c r="O406" s="10" t="s">
        <v>2408</v>
      </c>
      <c r="P406" s="28" t="s">
        <v>834</v>
      </c>
    </row>
    <row r="407" spans="1:16" x14ac:dyDescent="0.2">
      <c r="A407" s="230"/>
      <c r="B407" s="6">
        <v>27</v>
      </c>
      <c r="C407" s="6" t="s">
        <v>9</v>
      </c>
      <c r="D407" s="6" t="s">
        <v>520</v>
      </c>
      <c r="E407" s="6" t="s">
        <v>520</v>
      </c>
      <c r="F407" s="6" t="s">
        <v>50</v>
      </c>
      <c r="G407" s="6"/>
      <c r="H407" s="6">
        <v>1</v>
      </c>
      <c r="I407" s="8" t="s">
        <v>835</v>
      </c>
      <c r="J407" s="10" t="s">
        <v>2408</v>
      </c>
      <c r="K407" s="7"/>
      <c r="L407" s="7"/>
      <c r="M407" s="7"/>
      <c r="N407" s="10" t="s">
        <v>2408</v>
      </c>
      <c r="O407" s="10" t="s">
        <v>2408</v>
      </c>
      <c r="P407" s="28" t="s">
        <v>836</v>
      </c>
    </row>
    <row r="408" spans="1:16" x14ac:dyDescent="0.2">
      <c r="A408" s="230"/>
      <c r="B408" s="6">
        <v>28</v>
      </c>
      <c r="C408" s="6" t="s">
        <v>9</v>
      </c>
      <c r="D408" s="6" t="s">
        <v>425</v>
      </c>
      <c r="E408" s="6" t="s">
        <v>673</v>
      </c>
      <c r="F408" s="6" t="s">
        <v>50</v>
      </c>
      <c r="G408" s="6"/>
      <c r="H408" s="6">
        <v>1</v>
      </c>
      <c r="I408" s="8" t="s">
        <v>837</v>
      </c>
      <c r="J408" s="10" t="s">
        <v>2408</v>
      </c>
      <c r="K408" s="7"/>
      <c r="L408" s="7"/>
      <c r="M408" s="7"/>
      <c r="N408" s="10" t="s">
        <v>2408</v>
      </c>
      <c r="O408" s="10" t="s">
        <v>2408</v>
      </c>
      <c r="P408" s="28" t="s">
        <v>838</v>
      </c>
    </row>
    <row r="409" spans="1:16" x14ac:dyDescent="0.2">
      <c r="A409" s="230"/>
      <c r="B409" s="6">
        <v>29</v>
      </c>
      <c r="C409" s="6" t="s">
        <v>9</v>
      </c>
      <c r="D409" s="6" t="s">
        <v>839</v>
      </c>
      <c r="E409" s="6" t="s">
        <v>840</v>
      </c>
      <c r="F409" s="6" t="s">
        <v>50</v>
      </c>
      <c r="G409" s="6"/>
      <c r="H409" s="6">
        <v>1</v>
      </c>
      <c r="I409" s="8" t="s">
        <v>841</v>
      </c>
      <c r="J409" s="10" t="s">
        <v>2408</v>
      </c>
      <c r="K409" s="7"/>
      <c r="L409" s="7"/>
      <c r="M409" s="7"/>
      <c r="N409" s="10" t="s">
        <v>2408</v>
      </c>
      <c r="O409" s="10" t="s">
        <v>2408</v>
      </c>
      <c r="P409" s="28" t="s">
        <v>842</v>
      </c>
    </row>
    <row r="410" spans="1:16" x14ac:dyDescent="0.2">
      <c r="A410" s="230"/>
      <c r="B410" s="6">
        <v>30</v>
      </c>
      <c r="C410" s="6" t="s">
        <v>9</v>
      </c>
      <c r="D410" s="6" t="s">
        <v>135</v>
      </c>
      <c r="E410" s="6" t="s">
        <v>136</v>
      </c>
      <c r="F410" s="6" t="s">
        <v>50</v>
      </c>
      <c r="G410" s="6"/>
      <c r="H410" s="6">
        <v>1</v>
      </c>
      <c r="I410" s="8" t="s">
        <v>843</v>
      </c>
      <c r="J410" s="10" t="s">
        <v>2408</v>
      </c>
      <c r="K410" s="7"/>
      <c r="L410" s="7"/>
      <c r="M410" s="7"/>
      <c r="N410" s="10" t="s">
        <v>2408</v>
      </c>
      <c r="O410" s="10" t="s">
        <v>2408</v>
      </c>
      <c r="P410" s="28" t="s">
        <v>844</v>
      </c>
    </row>
    <row r="411" spans="1:16" x14ac:dyDescent="0.2">
      <c r="A411" s="230"/>
      <c r="B411" s="6">
        <v>31</v>
      </c>
      <c r="C411" s="6" t="s">
        <v>9</v>
      </c>
      <c r="D411" s="6" t="s">
        <v>252</v>
      </c>
      <c r="E411" s="6" t="s">
        <v>252</v>
      </c>
      <c r="F411" s="6" t="s">
        <v>50</v>
      </c>
      <c r="G411" s="6"/>
      <c r="H411" s="6">
        <v>1</v>
      </c>
      <c r="I411" s="8" t="s">
        <v>845</v>
      </c>
      <c r="J411" s="10" t="s">
        <v>2408</v>
      </c>
      <c r="K411" s="7"/>
      <c r="L411" s="7"/>
      <c r="M411" s="7"/>
      <c r="N411" s="10" t="s">
        <v>2408</v>
      </c>
      <c r="O411" s="10" t="s">
        <v>2408</v>
      </c>
      <c r="P411" s="28" t="s">
        <v>846</v>
      </c>
    </row>
    <row r="412" spans="1:16" ht="19.5" thickBot="1" x14ac:dyDescent="0.25">
      <c r="A412" s="230"/>
      <c r="B412" s="6">
        <v>32</v>
      </c>
      <c r="C412" s="6" t="s">
        <v>9</v>
      </c>
      <c r="D412" s="29" t="s">
        <v>87</v>
      </c>
      <c r="E412" s="6" t="s">
        <v>88</v>
      </c>
      <c r="F412" s="6" t="s">
        <v>50</v>
      </c>
      <c r="G412" s="6"/>
      <c r="H412" s="6">
        <v>1</v>
      </c>
      <c r="I412" s="8" t="s">
        <v>847</v>
      </c>
      <c r="J412" s="10" t="s">
        <v>2408</v>
      </c>
      <c r="K412" s="7"/>
      <c r="L412" s="7"/>
      <c r="M412" s="7"/>
      <c r="N412" s="10" t="s">
        <v>2408</v>
      </c>
      <c r="O412" s="10" t="s">
        <v>2408</v>
      </c>
      <c r="P412" s="28" t="s">
        <v>848</v>
      </c>
    </row>
    <row r="413" spans="1:16" x14ac:dyDescent="0.2">
      <c r="A413" s="230"/>
      <c r="B413" s="6">
        <v>33</v>
      </c>
      <c r="C413" s="6" t="s">
        <v>9</v>
      </c>
      <c r="D413" s="6" t="s">
        <v>282</v>
      </c>
      <c r="E413" s="6" t="s">
        <v>286</v>
      </c>
      <c r="F413" s="6" t="s">
        <v>50</v>
      </c>
      <c r="G413" s="6"/>
      <c r="H413" s="6">
        <v>1</v>
      </c>
      <c r="I413" s="8" t="s">
        <v>849</v>
      </c>
      <c r="J413" s="10" t="s">
        <v>2408</v>
      </c>
      <c r="K413" s="7"/>
      <c r="L413" s="7"/>
      <c r="M413" s="7"/>
      <c r="N413" s="10" t="s">
        <v>2408</v>
      </c>
      <c r="O413" s="10" t="s">
        <v>2408</v>
      </c>
      <c r="P413" s="28" t="s">
        <v>850</v>
      </c>
    </row>
    <row r="414" spans="1:16" x14ac:dyDescent="0.2">
      <c r="A414" s="230"/>
      <c r="B414" s="6">
        <v>34</v>
      </c>
      <c r="C414" s="6" t="s">
        <v>9</v>
      </c>
      <c r="D414" s="6" t="s">
        <v>125</v>
      </c>
      <c r="E414" s="6" t="s">
        <v>169</v>
      </c>
      <c r="F414" s="6" t="s">
        <v>50</v>
      </c>
      <c r="G414" s="6"/>
      <c r="H414" s="6">
        <v>1</v>
      </c>
      <c r="I414" s="8" t="s">
        <v>851</v>
      </c>
      <c r="J414" s="10" t="s">
        <v>2408</v>
      </c>
      <c r="K414" s="7"/>
      <c r="L414" s="7"/>
      <c r="M414" s="7"/>
      <c r="N414" s="10" t="s">
        <v>2408</v>
      </c>
      <c r="O414" s="10" t="s">
        <v>2408</v>
      </c>
      <c r="P414" s="28" t="s">
        <v>852</v>
      </c>
    </row>
    <row r="415" spans="1:16" ht="19.5" thickBot="1" x14ac:dyDescent="0.25">
      <c r="A415" s="230"/>
      <c r="B415" s="6">
        <v>35</v>
      </c>
      <c r="C415" s="6" t="s">
        <v>9</v>
      </c>
      <c r="D415" s="6" t="s">
        <v>16</v>
      </c>
      <c r="E415" s="6" t="s">
        <v>16</v>
      </c>
      <c r="F415" s="6" t="s">
        <v>50</v>
      </c>
      <c r="G415" s="6"/>
      <c r="H415" s="6">
        <v>1</v>
      </c>
      <c r="I415" s="8" t="s">
        <v>853</v>
      </c>
      <c r="J415" s="10" t="s">
        <v>2408</v>
      </c>
      <c r="K415" s="7"/>
      <c r="L415" s="7"/>
      <c r="M415" s="7"/>
      <c r="N415" s="10" t="s">
        <v>2408</v>
      </c>
      <c r="O415" s="10" t="s">
        <v>2408</v>
      </c>
      <c r="P415" s="28" t="s">
        <v>854</v>
      </c>
    </row>
    <row r="416" spans="1:16" x14ac:dyDescent="0.2">
      <c r="A416" s="230"/>
      <c r="B416" s="6">
        <v>36</v>
      </c>
      <c r="C416" s="6" t="s">
        <v>9</v>
      </c>
      <c r="D416" s="23" t="s">
        <v>83</v>
      </c>
      <c r="E416" s="6" t="s">
        <v>129</v>
      </c>
      <c r="F416" s="6" t="s">
        <v>50</v>
      </c>
      <c r="G416" s="6"/>
      <c r="H416" s="6">
        <v>1</v>
      </c>
      <c r="I416" s="8" t="s">
        <v>855</v>
      </c>
      <c r="J416" s="10" t="s">
        <v>2408</v>
      </c>
      <c r="K416" s="7"/>
      <c r="L416" s="7"/>
      <c r="M416" s="7"/>
      <c r="N416" s="10" t="s">
        <v>2408</v>
      </c>
      <c r="O416" s="10" t="s">
        <v>2408</v>
      </c>
      <c r="P416" s="28" t="s">
        <v>856</v>
      </c>
    </row>
    <row r="417" spans="1:16" x14ac:dyDescent="0.2">
      <c r="A417" s="230"/>
      <c r="B417" s="6">
        <v>37</v>
      </c>
      <c r="C417" s="6" t="s">
        <v>9</v>
      </c>
      <c r="D417" s="6" t="s">
        <v>523</v>
      </c>
      <c r="E417" s="6" t="s">
        <v>524</v>
      </c>
      <c r="F417" s="6" t="s">
        <v>50</v>
      </c>
      <c r="G417" s="6"/>
      <c r="H417" s="6">
        <v>1</v>
      </c>
      <c r="I417" s="8" t="s">
        <v>857</v>
      </c>
      <c r="J417" s="10" t="s">
        <v>2408</v>
      </c>
      <c r="K417" s="7"/>
      <c r="L417" s="7"/>
      <c r="M417" s="7"/>
      <c r="N417" s="10" t="s">
        <v>2408</v>
      </c>
      <c r="O417" s="10" t="s">
        <v>2408</v>
      </c>
      <c r="P417" s="28" t="s">
        <v>858</v>
      </c>
    </row>
    <row r="418" spans="1:16" x14ac:dyDescent="0.2">
      <c r="A418" s="230"/>
      <c r="B418" s="6">
        <v>38</v>
      </c>
      <c r="C418" s="6" t="s">
        <v>9</v>
      </c>
      <c r="D418" s="6" t="s">
        <v>342</v>
      </c>
      <c r="E418" s="6" t="s">
        <v>342</v>
      </c>
      <c r="F418" s="6" t="s">
        <v>50</v>
      </c>
      <c r="G418" s="6"/>
      <c r="H418" s="6">
        <v>1</v>
      </c>
      <c r="I418" s="8" t="s">
        <v>859</v>
      </c>
      <c r="J418" s="10" t="s">
        <v>2408</v>
      </c>
      <c r="K418" s="7"/>
      <c r="L418" s="7"/>
      <c r="M418" s="7"/>
      <c r="N418" s="10" t="s">
        <v>2408</v>
      </c>
      <c r="O418" s="10" t="s">
        <v>2408</v>
      </c>
      <c r="P418" s="28" t="s">
        <v>860</v>
      </c>
    </row>
    <row r="419" spans="1:16" x14ac:dyDescent="0.2">
      <c r="A419" s="230"/>
      <c r="B419" s="6">
        <v>39</v>
      </c>
      <c r="C419" s="6" t="s">
        <v>9</v>
      </c>
      <c r="D419" s="6" t="s">
        <v>29</v>
      </c>
      <c r="E419" s="6" t="s">
        <v>30</v>
      </c>
      <c r="F419" s="6" t="s">
        <v>50</v>
      </c>
      <c r="G419" s="6"/>
      <c r="H419" s="6">
        <v>1</v>
      </c>
      <c r="I419" s="8" t="s">
        <v>861</v>
      </c>
      <c r="J419" s="10" t="s">
        <v>2408</v>
      </c>
      <c r="K419" s="7"/>
      <c r="L419" s="7"/>
      <c r="M419" s="7"/>
      <c r="N419" s="10" t="s">
        <v>2408</v>
      </c>
      <c r="O419" s="10" t="s">
        <v>2408</v>
      </c>
      <c r="P419" s="28" t="s">
        <v>862</v>
      </c>
    </row>
    <row r="420" spans="1:16" x14ac:dyDescent="0.2">
      <c r="A420" s="230"/>
      <c r="B420" s="6">
        <v>40</v>
      </c>
      <c r="C420" s="6" t="s">
        <v>9</v>
      </c>
      <c r="D420" s="6" t="s">
        <v>41</v>
      </c>
      <c r="E420" s="6" t="s">
        <v>42</v>
      </c>
      <c r="F420" s="6" t="s">
        <v>50</v>
      </c>
      <c r="G420" s="6"/>
      <c r="H420" s="6">
        <v>1</v>
      </c>
      <c r="I420" s="8" t="s">
        <v>863</v>
      </c>
      <c r="J420" s="10" t="s">
        <v>2408</v>
      </c>
      <c r="K420" s="7"/>
      <c r="L420" s="7"/>
      <c r="M420" s="7"/>
      <c r="N420" s="10" t="s">
        <v>2408</v>
      </c>
      <c r="O420" s="10" t="s">
        <v>2408</v>
      </c>
      <c r="P420" s="28" t="s">
        <v>864</v>
      </c>
    </row>
    <row r="421" spans="1:16" x14ac:dyDescent="0.2">
      <c r="A421" s="230"/>
      <c r="B421" s="6">
        <v>41</v>
      </c>
      <c r="C421" s="6" t="s">
        <v>9</v>
      </c>
      <c r="D421" s="6" t="s">
        <v>46</v>
      </c>
      <c r="E421" s="6" t="s">
        <v>46</v>
      </c>
      <c r="F421" s="6" t="s">
        <v>50</v>
      </c>
      <c r="G421" s="6"/>
      <c r="H421" s="6">
        <v>1</v>
      </c>
      <c r="I421" s="8" t="s">
        <v>865</v>
      </c>
      <c r="J421" s="10" t="s">
        <v>2408</v>
      </c>
      <c r="K421" s="7"/>
      <c r="L421" s="7"/>
      <c r="M421" s="7"/>
      <c r="N421" s="10" t="s">
        <v>2408</v>
      </c>
      <c r="O421" s="10" t="s">
        <v>2408</v>
      </c>
      <c r="P421" s="28" t="s">
        <v>866</v>
      </c>
    </row>
    <row r="422" spans="1:16" x14ac:dyDescent="0.2">
      <c r="A422" s="230"/>
      <c r="B422" s="6">
        <v>42</v>
      </c>
      <c r="C422" s="6" t="s">
        <v>9</v>
      </c>
      <c r="D422" s="6" t="s">
        <v>141</v>
      </c>
      <c r="E422" s="6" t="s">
        <v>141</v>
      </c>
      <c r="F422" s="6" t="s">
        <v>50</v>
      </c>
      <c r="G422" s="6"/>
      <c r="H422" s="6">
        <v>1</v>
      </c>
      <c r="I422" s="8" t="s">
        <v>867</v>
      </c>
      <c r="J422" s="10" t="s">
        <v>2408</v>
      </c>
      <c r="K422" s="7"/>
      <c r="L422" s="7"/>
      <c r="M422" s="7"/>
      <c r="N422" s="7"/>
      <c r="O422" s="10" t="s">
        <v>2408</v>
      </c>
      <c r="P422" s="28" t="s">
        <v>868</v>
      </c>
    </row>
    <row r="423" spans="1:16" x14ac:dyDescent="0.2">
      <c r="A423" s="230"/>
      <c r="B423" s="6">
        <v>43</v>
      </c>
      <c r="C423" s="6" t="s">
        <v>9</v>
      </c>
      <c r="D423" s="6" t="s">
        <v>135</v>
      </c>
      <c r="E423" s="6" t="s">
        <v>179</v>
      </c>
      <c r="F423" s="6" t="s">
        <v>50</v>
      </c>
      <c r="G423" s="6"/>
      <c r="H423" s="6">
        <v>1</v>
      </c>
      <c r="I423" s="8" t="s">
        <v>869</v>
      </c>
      <c r="J423" s="10" t="s">
        <v>2408</v>
      </c>
      <c r="K423" s="7"/>
      <c r="L423" s="7"/>
      <c r="M423" s="7"/>
      <c r="N423" s="7"/>
      <c r="O423" s="10" t="s">
        <v>2408</v>
      </c>
      <c r="P423" s="28" t="s">
        <v>870</v>
      </c>
    </row>
    <row r="424" spans="1:16" x14ac:dyDescent="0.2">
      <c r="A424" s="230"/>
      <c r="B424" s="6">
        <v>44</v>
      </c>
      <c r="C424" s="6" t="s">
        <v>9</v>
      </c>
      <c r="D424" s="6" t="s">
        <v>487</v>
      </c>
      <c r="E424" s="6" t="s">
        <v>488</v>
      </c>
      <c r="F424" s="6" t="s">
        <v>50</v>
      </c>
      <c r="G424" s="6"/>
      <c r="H424" s="6">
        <v>1</v>
      </c>
      <c r="I424" s="8" t="s">
        <v>871</v>
      </c>
      <c r="J424" s="10" t="s">
        <v>2408</v>
      </c>
      <c r="K424" s="7"/>
      <c r="L424" s="7"/>
      <c r="M424" s="7"/>
      <c r="N424" s="10" t="s">
        <v>2408</v>
      </c>
      <c r="O424" s="7"/>
      <c r="P424" s="28" t="s">
        <v>872</v>
      </c>
    </row>
    <row r="425" spans="1:16" x14ac:dyDescent="0.2">
      <c r="A425" s="230"/>
      <c r="B425" s="6">
        <v>45</v>
      </c>
      <c r="C425" s="6" t="s">
        <v>9</v>
      </c>
      <c r="D425" s="6" t="s">
        <v>29</v>
      </c>
      <c r="E425" s="6" t="s">
        <v>873</v>
      </c>
      <c r="F425" s="6" t="s">
        <v>50</v>
      </c>
      <c r="G425" s="6"/>
      <c r="H425" s="6">
        <v>1</v>
      </c>
      <c r="I425" s="8" t="s">
        <v>874</v>
      </c>
      <c r="J425" s="10" t="s">
        <v>2408</v>
      </c>
      <c r="K425" s="7"/>
      <c r="L425" s="7"/>
      <c r="M425" s="7"/>
      <c r="N425" s="10" t="s">
        <v>2408</v>
      </c>
      <c r="O425" s="10" t="s">
        <v>2408</v>
      </c>
      <c r="P425" s="28" t="s">
        <v>875</v>
      </c>
    </row>
    <row r="426" spans="1:16" ht="19.5" thickBot="1" x14ac:dyDescent="0.25">
      <c r="A426" s="231"/>
      <c r="B426" s="29">
        <v>46</v>
      </c>
      <c r="C426" s="29" t="s">
        <v>9</v>
      </c>
      <c r="D426" s="6" t="s">
        <v>19</v>
      </c>
      <c r="E426" s="29" t="s">
        <v>27</v>
      </c>
      <c r="F426" s="29" t="s">
        <v>50</v>
      </c>
      <c r="G426" s="29"/>
      <c r="H426" s="29">
        <v>1</v>
      </c>
      <c r="I426" s="30" t="s">
        <v>876</v>
      </c>
      <c r="J426" s="32" t="s">
        <v>2408</v>
      </c>
      <c r="K426" s="31"/>
      <c r="L426" s="31"/>
      <c r="M426" s="31"/>
      <c r="N426" s="32" t="s">
        <v>2408</v>
      </c>
      <c r="O426" s="32" t="s">
        <v>2408</v>
      </c>
      <c r="P426" s="33" t="s">
        <v>877</v>
      </c>
    </row>
    <row r="427" spans="1:16" x14ac:dyDescent="0.2">
      <c r="A427" s="229" t="s">
        <v>2334</v>
      </c>
      <c r="B427" s="23">
        <v>1</v>
      </c>
      <c r="C427" s="23" t="s">
        <v>9</v>
      </c>
      <c r="D427" s="6" t="s">
        <v>16</v>
      </c>
      <c r="E427" s="23" t="s">
        <v>16</v>
      </c>
      <c r="F427" s="23" t="s">
        <v>17</v>
      </c>
      <c r="G427" s="23" t="s">
        <v>2775</v>
      </c>
      <c r="H427" s="23"/>
      <c r="I427" s="24">
        <v>5260321</v>
      </c>
      <c r="J427" s="25" t="s">
        <v>2408</v>
      </c>
      <c r="K427" s="26"/>
      <c r="L427" s="26"/>
      <c r="M427" s="26"/>
      <c r="N427" s="25" t="s">
        <v>2408</v>
      </c>
      <c r="O427" s="26"/>
      <c r="P427" s="27" t="s">
        <v>881</v>
      </c>
    </row>
    <row r="428" spans="1:16" x14ac:dyDescent="0.2">
      <c r="A428" s="230"/>
      <c r="B428" s="6">
        <v>2</v>
      </c>
      <c r="C428" s="6" t="s">
        <v>9</v>
      </c>
      <c r="D428" s="6" t="s">
        <v>19</v>
      </c>
      <c r="E428" s="6" t="s">
        <v>27</v>
      </c>
      <c r="F428" s="6" t="s">
        <v>11</v>
      </c>
      <c r="G428" s="6"/>
      <c r="H428" s="6"/>
      <c r="I428" s="8">
        <v>7660822</v>
      </c>
      <c r="J428" s="10" t="s">
        <v>2408</v>
      </c>
      <c r="K428" s="7"/>
      <c r="L428" s="7"/>
      <c r="M428" s="7"/>
      <c r="N428" s="10" t="s">
        <v>2408</v>
      </c>
      <c r="O428" s="7"/>
      <c r="P428" s="28" t="s">
        <v>882</v>
      </c>
    </row>
    <row r="429" spans="1:16" x14ac:dyDescent="0.2">
      <c r="A429" s="230"/>
      <c r="B429" s="6">
        <v>3</v>
      </c>
      <c r="C429" s="6" t="s">
        <v>9</v>
      </c>
      <c r="D429" s="6" t="s">
        <v>19</v>
      </c>
      <c r="E429" s="6" t="s">
        <v>27</v>
      </c>
      <c r="F429" s="6" t="s">
        <v>17</v>
      </c>
      <c r="G429" s="6" t="s">
        <v>3012</v>
      </c>
      <c r="H429" s="6"/>
      <c r="I429" s="8">
        <v>7660822</v>
      </c>
      <c r="J429" s="10" t="s">
        <v>2408</v>
      </c>
      <c r="K429" s="7"/>
      <c r="L429" s="7"/>
      <c r="M429" s="7"/>
      <c r="N429" s="10" t="s">
        <v>2408</v>
      </c>
      <c r="O429" s="7"/>
      <c r="P429" s="28" t="s">
        <v>882</v>
      </c>
    </row>
    <row r="430" spans="1:16" x14ac:dyDescent="0.2">
      <c r="A430" s="230"/>
      <c r="B430" s="6">
        <v>4</v>
      </c>
      <c r="C430" s="6" t="s">
        <v>9</v>
      </c>
      <c r="D430" s="6" t="s">
        <v>19</v>
      </c>
      <c r="E430" s="6" t="s">
        <v>27</v>
      </c>
      <c r="F430" s="6" t="s">
        <v>17</v>
      </c>
      <c r="G430" s="6" t="s">
        <v>2517</v>
      </c>
      <c r="H430" s="6"/>
      <c r="I430" s="8">
        <v>7660822</v>
      </c>
      <c r="J430" s="10" t="s">
        <v>2408</v>
      </c>
      <c r="K430" s="7"/>
      <c r="L430" s="7"/>
      <c r="M430" s="7"/>
      <c r="N430" s="10" t="s">
        <v>2408</v>
      </c>
      <c r="O430" s="7"/>
      <c r="P430" s="28" t="s">
        <v>882</v>
      </c>
    </row>
    <row r="431" spans="1:16" x14ac:dyDescent="0.2">
      <c r="A431" s="230"/>
      <c r="B431" s="6">
        <v>5</v>
      </c>
      <c r="C431" s="6" t="s">
        <v>9</v>
      </c>
      <c r="D431" s="6" t="s">
        <v>25</v>
      </c>
      <c r="E431" s="6" t="s">
        <v>25</v>
      </c>
      <c r="F431" s="6" t="s">
        <v>38</v>
      </c>
      <c r="G431" s="6" t="s">
        <v>2776</v>
      </c>
      <c r="H431" s="6"/>
      <c r="I431" s="8"/>
      <c r="J431" s="10" t="s">
        <v>2408</v>
      </c>
      <c r="K431" s="7"/>
      <c r="L431" s="7"/>
      <c r="M431" s="7"/>
      <c r="N431" s="10" t="s">
        <v>2408</v>
      </c>
      <c r="O431" s="7"/>
      <c r="P431" s="28" t="s">
        <v>883</v>
      </c>
    </row>
    <row r="432" spans="1:16" x14ac:dyDescent="0.2">
      <c r="A432" s="230"/>
      <c r="B432" s="6">
        <v>6</v>
      </c>
      <c r="C432" s="6" t="s">
        <v>9</v>
      </c>
      <c r="D432" s="6" t="s">
        <v>25</v>
      </c>
      <c r="E432" s="6" t="s">
        <v>25</v>
      </c>
      <c r="F432" s="6" t="s">
        <v>11</v>
      </c>
      <c r="G432" s="6"/>
      <c r="H432" s="6"/>
      <c r="I432" s="8">
        <v>3136205031</v>
      </c>
      <c r="J432" s="10" t="s">
        <v>2408</v>
      </c>
      <c r="K432" s="7"/>
      <c r="L432" s="7"/>
      <c r="M432" s="7"/>
      <c r="N432" s="10" t="s">
        <v>2408</v>
      </c>
      <c r="O432" s="7"/>
      <c r="P432" s="28" t="s">
        <v>884</v>
      </c>
    </row>
    <row r="433" spans="1:16" ht="19.5" thickBot="1" x14ac:dyDescent="0.25">
      <c r="A433" s="231"/>
      <c r="B433" s="29">
        <v>7</v>
      </c>
      <c r="C433" s="29" t="s">
        <v>9</v>
      </c>
      <c r="D433" s="6" t="s">
        <v>135</v>
      </c>
      <c r="E433" s="29" t="s">
        <v>179</v>
      </c>
      <c r="F433" s="29" t="s">
        <v>38</v>
      </c>
      <c r="G433" s="29" t="s">
        <v>2518</v>
      </c>
      <c r="H433" s="29"/>
      <c r="I433" s="30"/>
      <c r="J433" s="32" t="s">
        <v>2408</v>
      </c>
      <c r="K433" s="31"/>
      <c r="L433" s="31"/>
      <c r="M433" s="31"/>
      <c r="N433" s="32" t="s">
        <v>2408</v>
      </c>
      <c r="O433" s="31"/>
      <c r="P433" s="33" t="s">
        <v>885</v>
      </c>
    </row>
    <row r="434" spans="1:16" x14ac:dyDescent="0.2">
      <c r="A434" s="229" t="s">
        <v>2335</v>
      </c>
      <c r="B434" s="23">
        <v>1</v>
      </c>
      <c r="C434" s="23" t="s">
        <v>9</v>
      </c>
      <c r="D434" s="6" t="s">
        <v>19</v>
      </c>
      <c r="E434" s="23" t="s">
        <v>27</v>
      </c>
      <c r="F434" s="23" t="s">
        <v>17</v>
      </c>
      <c r="G434" s="23" t="s">
        <v>2777</v>
      </c>
      <c r="H434" s="23">
        <v>2</v>
      </c>
      <c r="I434" s="24">
        <v>5117674224</v>
      </c>
      <c r="J434" s="25" t="s">
        <v>2408</v>
      </c>
      <c r="K434" s="26"/>
      <c r="L434" s="26"/>
      <c r="M434" s="26"/>
      <c r="N434" s="26"/>
      <c r="O434" s="26"/>
      <c r="P434" s="27" t="s">
        <v>888</v>
      </c>
    </row>
    <row r="435" spans="1:16" x14ac:dyDescent="0.2">
      <c r="A435" s="230"/>
      <c r="B435" s="6">
        <v>2</v>
      </c>
      <c r="C435" s="6" t="s">
        <v>9</v>
      </c>
      <c r="D435" s="6" t="s">
        <v>99</v>
      </c>
      <c r="E435" s="6" t="s">
        <v>99</v>
      </c>
      <c r="F435" s="6" t="s">
        <v>17</v>
      </c>
      <c r="G435" s="6" t="s">
        <v>2519</v>
      </c>
      <c r="H435" s="6">
        <v>2</v>
      </c>
      <c r="I435" s="8">
        <v>2812245506</v>
      </c>
      <c r="J435" s="10" t="s">
        <v>2408</v>
      </c>
      <c r="K435" s="7"/>
      <c r="L435" s="7"/>
      <c r="M435" s="7"/>
      <c r="N435" s="7"/>
      <c r="O435" s="7"/>
      <c r="P435" s="28" t="s">
        <v>889</v>
      </c>
    </row>
    <row r="436" spans="1:16" x14ac:dyDescent="0.2">
      <c r="A436" s="230"/>
      <c r="B436" s="6">
        <v>3</v>
      </c>
      <c r="C436" s="6" t="s">
        <v>9</v>
      </c>
      <c r="D436" s="6" t="s">
        <v>342</v>
      </c>
      <c r="E436" s="6" t="s">
        <v>342</v>
      </c>
      <c r="F436" s="6" t="s">
        <v>17</v>
      </c>
      <c r="G436" s="6" t="s">
        <v>2778</v>
      </c>
      <c r="H436" s="6">
        <v>2</v>
      </c>
      <c r="I436" s="8">
        <v>2313345627</v>
      </c>
      <c r="J436" s="10" t="s">
        <v>2408</v>
      </c>
      <c r="K436" s="7"/>
      <c r="L436" s="7"/>
      <c r="M436" s="7"/>
      <c r="N436" s="7"/>
      <c r="O436" s="7"/>
      <c r="P436" s="28" t="s">
        <v>890</v>
      </c>
    </row>
    <row r="437" spans="1:16" ht="19.5" thickBot="1" x14ac:dyDescent="0.25">
      <c r="A437" s="230"/>
      <c r="B437" s="6">
        <v>4</v>
      </c>
      <c r="C437" s="6" t="s">
        <v>9</v>
      </c>
      <c r="D437" s="29" t="s">
        <v>342</v>
      </c>
      <c r="E437" s="6" t="s">
        <v>782</v>
      </c>
      <c r="F437" s="6" t="s">
        <v>50</v>
      </c>
      <c r="G437" s="6" t="s">
        <v>2520</v>
      </c>
      <c r="H437" s="6">
        <v>1</v>
      </c>
      <c r="I437" s="8">
        <v>2732237172</v>
      </c>
      <c r="J437" s="10" t="s">
        <v>2408</v>
      </c>
      <c r="K437" s="7"/>
      <c r="L437" s="7"/>
      <c r="M437" s="7"/>
      <c r="N437" s="7"/>
      <c r="O437" s="7"/>
      <c r="P437" s="28" t="s">
        <v>891</v>
      </c>
    </row>
    <row r="438" spans="1:16" x14ac:dyDescent="0.2">
      <c r="A438" s="230"/>
      <c r="B438" s="6">
        <v>5</v>
      </c>
      <c r="C438" s="6" t="s">
        <v>9</v>
      </c>
      <c r="D438" s="6" t="s">
        <v>10</v>
      </c>
      <c r="E438" s="6" t="s">
        <v>10</v>
      </c>
      <c r="F438" s="6" t="s">
        <v>50</v>
      </c>
      <c r="G438" s="6" t="s">
        <v>2989</v>
      </c>
      <c r="H438" s="6">
        <v>2</v>
      </c>
      <c r="I438" s="8">
        <v>44181423</v>
      </c>
      <c r="J438" s="10" t="s">
        <v>2408</v>
      </c>
      <c r="K438" s="7"/>
      <c r="L438" s="7"/>
      <c r="M438" s="7"/>
      <c r="N438" s="7"/>
      <c r="O438" s="7"/>
      <c r="P438" s="28" t="s">
        <v>892</v>
      </c>
    </row>
    <row r="439" spans="1:16" x14ac:dyDescent="0.2">
      <c r="A439" s="230"/>
      <c r="B439" s="6">
        <v>6</v>
      </c>
      <c r="C439" s="6" t="s">
        <v>9</v>
      </c>
      <c r="D439" s="6" t="s">
        <v>41</v>
      </c>
      <c r="E439" s="6" t="s">
        <v>42</v>
      </c>
      <c r="F439" s="6" t="s">
        <v>14</v>
      </c>
      <c r="G439" s="6" t="s">
        <v>2521</v>
      </c>
      <c r="H439" s="6">
        <v>2</v>
      </c>
      <c r="I439" s="8">
        <v>2632770061</v>
      </c>
      <c r="J439" s="10" t="s">
        <v>2408</v>
      </c>
      <c r="K439" s="7"/>
      <c r="L439" s="7"/>
      <c r="M439" s="7"/>
      <c r="N439" s="7"/>
      <c r="O439" s="7"/>
      <c r="P439" s="28" t="s">
        <v>893</v>
      </c>
    </row>
    <row r="440" spans="1:16" ht="19.5" thickBot="1" x14ac:dyDescent="0.25">
      <c r="A440" s="230"/>
      <c r="B440" s="6">
        <v>7</v>
      </c>
      <c r="C440" s="6" t="s">
        <v>9</v>
      </c>
      <c r="D440" s="29" t="s">
        <v>87</v>
      </c>
      <c r="E440" s="6" t="s">
        <v>88</v>
      </c>
      <c r="F440" s="6" t="s">
        <v>14</v>
      </c>
      <c r="G440" s="6" t="s">
        <v>3013</v>
      </c>
      <c r="H440" s="6">
        <v>2</v>
      </c>
      <c r="I440" s="8" t="s">
        <v>894</v>
      </c>
      <c r="J440" s="10" t="s">
        <v>2408</v>
      </c>
      <c r="K440" s="7"/>
      <c r="L440" s="7"/>
      <c r="M440" s="7"/>
      <c r="N440" s="7"/>
      <c r="O440" s="7"/>
      <c r="P440" s="28" t="s">
        <v>895</v>
      </c>
    </row>
    <row r="441" spans="1:16" x14ac:dyDescent="0.2">
      <c r="A441" s="230"/>
      <c r="B441" s="6">
        <v>8</v>
      </c>
      <c r="C441" s="6" t="s">
        <v>9</v>
      </c>
      <c r="D441" s="6" t="s">
        <v>29</v>
      </c>
      <c r="E441" s="6" t="s">
        <v>30</v>
      </c>
      <c r="F441" s="6" t="s">
        <v>14</v>
      </c>
      <c r="G441" s="6" t="s">
        <v>2779</v>
      </c>
      <c r="H441" s="6">
        <v>1</v>
      </c>
      <c r="I441" s="8">
        <v>7116268407</v>
      </c>
      <c r="J441" s="10" t="s">
        <v>2408</v>
      </c>
      <c r="K441" s="7"/>
      <c r="L441" s="7"/>
      <c r="M441" s="7"/>
      <c r="N441" s="7"/>
      <c r="O441" s="7"/>
      <c r="P441" s="28" t="s">
        <v>896</v>
      </c>
    </row>
    <row r="442" spans="1:16" ht="19.5" thickBot="1" x14ac:dyDescent="0.25">
      <c r="A442" s="230"/>
      <c r="B442" s="6">
        <v>9</v>
      </c>
      <c r="C442" s="6" t="s">
        <v>9</v>
      </c>
      <c r="D442" s="6" t="s">
        <v>25</v>
      </c>
      <c r="E442" s="6" t="s">
        <v>25</v>
      </c>
      <c r="F442" s="6" t="s">
        <v>14</v>
      </c>
      <c r="G442" s="6" t="s">
        <v>2522</v>
      </c>
      <c r="H442" s="6">
        <v>1</v>
      </c>
      <c r="I442" s="8">
        <v>3136671520</v>
      </c>
      <c r="J442" s="10" t="s">
        <v>2408</v>
      </c>
      <c r="K442" s="7"/>
      <c r="L442" s="7"/>
      <c r="M442" s="7"/>
      <c r="N442" s="7"/>
      <c r="O442" s="7"/>
      <c r="P442" s="28" t="s">
        <v>897</v>
      </c>
    </row>
    <row r="443" spans="1:16" x14ac:dyDescent="0.2">
      <c r="A443" s="230"/>
      <c r="B443" s="6">
        <v>10</v>
      </c>
      <c r="C443" s="6" t="s">
        <v>9</v>
      </c>
      <c r="D443" s="23" t="s">
        <v>83</v>
      </c>
      <c r="E443" s="6" t="s">
        <v>129</v>
      </c>
      <c r="F443" s="6" t="s">
        <v>14</v>
      </c>
      <c r="G443" s="6" t="s">
        <v>2523</v>
      </c>
      <c r="H443" s="6">
        <v>2</v>
      </c>
      <c r="I443" s="8">
        <v>9190147846</v>
      </c>
      <c r="J443" s="10" t="s">
        <v>2408</v>
      </c>
      <c r="K443" s="7"/>
      <c r="L443" s="7"/>
      <c r="M443" s="7"/>
      <c r="N443" s="7"/>
      <c r="O443" s="7"/>
      <c r="P443" s="28" t="s">
        <v>898</v>
      </c>
    </row>
    <row r="444" spans="1:16" x14ac:dyDescent="0.2">
      <c r="A444" s="230"/>
      <c r="B444" s="6">
        <v>11</v>
      </c>
      <c r="C444" s="6" t="s">
        <v>9</v>
      </c>
      <c r="D444" s="6" t="s">
        <v>16</v>
      </c>
      <c r="E444" s="6" t="s">
        <v>16</v>
      </c>
      <c r="F444" s="6" t="s">
        <v>14</v>
      </c>
      <c r="G444" s="6" t="s">
        <v>899</v>
      </c>
      <c r="H444" s="6">
        <v>2</v>
      </c>
      <c r="I444" s="8">
        <v>2433565893</v>
      </c>
      <c r="J444" s="10" t="s">
        <v>2408</v>
      </c>
      <c r="K444" s="7"/>
      <c r="L444" s="7"/>
      <c r="M444" s="7"/>
      <c r="N444" s="7"/>
      <c r="O444" s="7"/>
      <c r="P444" s="28" t="s">
        <v>900</v>
      </c>
    </row>
    <row r="445" spans="1:16" x14ac:dyDescent="0.2">
      <c r="A445" s="230"/>
      <c r="B445" s="6">
        <v>12</v>
      </c>
      <c r="C445" s="6" t="s">
        <v>9</v>
      </c>
      <c r="D445" s="6" t="s">
        <v>104</v>
      </c>
      <c r="E445" s="6" t="s">
        <v>104</v>
      </c>
      <c r="F445" s="6" t="s">
        <v>14</v>
      </c>
      <c r="G445" s="6" t="s">
        <v>2524</v>
      </c>
      <c r="H445" s="6">
        <v>2</v>
      </c>
      <c r="I445" s="8" t="s">
        <v>901</v>
      </c>
      <c r="J445" s="10" t="s">
        <v>2408</v>
      </c>
      <c r="K445" s="7"/>
      <c r="L445" s="7"/>
      <c r="M445" s="7"/>
      <c r="N445" s="7"/>
      <c r="O445" s="7"/>
      <c r="P445" s="28" t="s">
        <v>902</v>
      </c>
    </row>
    <row r="446" spans="1:16" x14ac:dyDescent="0.2">
      <c r="A446" s="230"/>
      <c r="B446" s="6">
        <v>13</v>
      </c>
      <c r="C446" s="6" t="s">
        <v>9</v>
      </c>
      <c r="D446" s="6" t="s">
        <v>10</v>
      </c>
      <c r="E446" s="6" t="s">
        <v>10</v>
      </c>
      <c r="F446" s="6" t="s">
        <v>38</v>
      </c>
      <c r="G446" s="6" t="s">
        <v>903</v>
      </c>
      <c r="H446" s="6">
        <v>1</v>
      </c>
      <c r="I446" s="8">
        <v>66722247</v>
      </c>
      <c r="J446" s="10" t="s">
        <v>2408</v>
      </c>
      <c r="K446" s="7"/>
      <c r="L446" s="7"/>
      <c r="M446" s="7"/>
      <c r="N446" s="7"/>
      <c r="O446" s="7"/>
      <c r="P446" s="28" t="s">
        <v>904</v>
      </c>
    </row>
    <row r="447" spans="1:16" x14ac:dyDescent="0.2">
      <c r="A447" s="230"/>
      <c r="B447" s="6">
        <v>14</v>
      </c>
      <c r="C447" s="6" t="s">
        <v>9</v>
      </c>
      <c r="D447" s="6" t="s">
        <v>10</v>
      </c>
      <c r="E447" s="6" t="s">
        <v>10</v>
      </c>
      <c r="F447" s="6" t="s">
        <v>11</v>
      </c>
      <c r="G447" s="6" t="s">
        <v>3014</v>
      </c>
      <c r="H447" s="6">
        <v>5</v>
      </c>
      <c r="I447" s="8">
        <v>88700371</v>
      </c>
      <c r="J447" s="10" t="s">
        <v>2408</v>
      </c>
      <c r="K447" s="7"/>
      <c r="L447" s="7"/>
      <c r="M447" s="7"/>
      <c r="N447" s="7"/>
      <c r="O447" s="7"/>
      <c r="P447" s="28" t="s">
        <v>905</v>
      </c>
    </row>
    <row r="448" spans="1:16" x14ac:dyDescent="0.2">
      <c r="A448" s="230"/>
      <c r="B448" s="6">
        <v>15</v>
      </c>
      <c r="C448" s="6" t="s">
        <v>9</v>
      </c>
      <c r="D448" s="6" t="s">
        <v>10</v>
      </c>
      <c r="E448" s="6" t="s">
        <v>10</v>
      </c>
      <c r="F448" s="6" t="s">
        <v>50</v>
      </c>
      <c r="G448" s="6" t="s">
        <v>2780</v>
      </c>
      <c r="H448" s="6">
        <v>1</v>
      </c>
      <c r="I448" s="8">
        <v>88647055</v>
      </c>
      <c r="J448" s="10" t="s">
        <v>2408</v>
      </c>
      <c r="K448" s="7"/>
      <c r="L448" s="7"/>
      <c r="M448" s="7"/>
      <c r="N448" s="7"/>
      <c r="O448" s="7"/>
      <c r="P448" s="28" t="s">
        <v>906</v>
      </c>
    </row>
    <row r="449" spans="1:16" x14ac:dyDescent="0.2">
      <c r="A449" s="230"/>
      <c r="B449" s="6">
        <v>16</v>
      </c>
      <c r="C449" s="6" t="s">
        <v>9</v>
      </c>
      <c r="D449" s="6" t="s">
        <v>10</v>
      </c>
      <c r="E449" s="6" t="s">
        <v>10</v>
      </c>
      <c r="F449" s="6" t="s">
        <v>14</v>
      </c>
      <c r="G449" s="6" t="s">
        <v>2525</v>
      </c>
      <c r="H449" s="6">
        <v>1</v>
      </c>
      <c r="I449" s="8" t="s">
        <v>907</v>
      </c>
      <c r="J449" s="10" t="s">
        <v>2408</v>
      </c>
      <c r="K449" s="7"/>
      <c r="L449" s="7"/>
      <c r="M449" s="7"/>
      <c r="N449" s="7"/>
      <c r="O449" s="7"/>
      <c r="P449" s="28" t="s">
        <v>908</v>
      </c>
    </row>
    <row r="450" spans="1:16" ht="19.5" thickBot="1" x14ac:dyDescent="0.25">
      <c r="A450" s="231"/>
      <c r="B450" s="29">
        <v>17</v>
      </c>
      <c r="C450" s="29" t="s">
        <v>9</v>
      </c>
      <c r="D450" s="6" t="s">
        <v>10</v>
      </c>
      <c r="E450" s="29" t="s">
        <v>10</v>
      </c>
      <c r="F450" s="29" t="s">
        <v>14</v>
      </c>
      <c r="G450" s="29" t="s">
        <v>2526</v>
      </c>
      <c r="H450" s="29">
        <v>1</v>
      </c>
      <c r="I450" s="30" t="s">
        <v>909</v>
      </c>
      <c r="J450" s="32" t="s">
        <v>2408</v>
      </c>
      <c r="K450" s="31"/>
      <c r="L450" s="31"/>
      <c r="M450" s="31"/>
      <c r="N450" s="31"/>
      <c r="O450" s="31"/>
      <c r="P450" s="33" t="s">
        <v>910</v>
      </c>
    </row>
    <row r="451" spans="1:16" x14ac:dyDescent="0.2">
      <c r="A451" s="229" t="s">
        <v>2336</v>
      </c>
      <c r="B451" s="23">
        <v>1</v>
      </c>
      <c r="C451" s="23" t="s">
        <v>9</v>
      </c>
      <c r="D451" s="6" t="s">
        <v>10</v>
      </c>
      <c r="E451" s="23" t="s">
        <v>10</v>
      </c>
      <c r="F451" s="23" t="s">
        <v>17</v>
      </c>
      <c r="G451" s="23" t="s">
        <v>913</v>
      </c>
      <c r="H451" s="23">
        <v>1</v>
      </c>
      <c r="I451" s="24">
        <v>66704874</v>
      </c>
      <c r="J451" s="25" t="s">
        <v>2408</v>
      </c>
      <c r="K451" s="26"/>
      <c r="L451" s="26"/>
      <c r="M451" s="26"/>
      <c r="N451" s="26"/>
      <c r="O451" s="26"/>
      <c r="P451" s="27" t="s">
        <v>914</v>
      </c>
    </row>
    <row r="452" spans="1:16" x14ac:dyDescent="0.2">
      <c r="A452" s="230"/>
      <c r="B452" s="6">
        <v>2</v>
      </c>
      <c r="C452" s="6" t="s">
        <v>9</v>
      </c>
      <c r="D452" s="6" t="s">
        <v>10</v>
      </c>
      <c r="E452" s="6" t="s">
        <v>10</v>
      </c>
      <c r="F452" s="6" t="s">
        <v>11</v>
      </c>
      <c r="G452" s="6" t="s">
        <v>2527</v>
      </c>
      <c r="H452" s="6">
        <v>3</v>
      </c>
      <c r="I452" s="8">
        <v>88105301</v>
      </c>
      <c r="J452" s="10" t="s">
        <v>2408</v>
      </c>
      <c r="K452" s="7"/>
      <c r="L452" s="7"/>
      <c r="M452" s="7"/>
      <c r="N452" s="7"/>
      <c r="O452" s="7"/>
      <c r="P452" s="28" t="s">
        <v>915</v>
      </c>
    </row>
    <row r="453" spans="1:16" ht="19.5" thickBot="1" x14ac:dyDescent="0.25">
      <c r="A453" s="230"/>
      <c r="B453" s="6">
        <v>3</v>
      </c>
      <c r="C453" s="6" t="s">
        <v>9</v>
      </c>
      <c r="D453" s="29" t="s">
        <v>87</v>
      </c>
      <c r="E453" s="6" t="s">
        <v>88</v>
      </c>
      <c r="F453" s="6" t="s">
        <v>11</v>
      </c>
      <c r="G453" s="6" t="s">
        <v>2781</v>
      </c>
      <c r="H453" s="6">
        <v>4</v>
      </c>
      <c r="I453" s="8" t="s">
        <v>916</v>
      </c>
      <c r="J453" s="10" t="s">
        <v>2408</v>
      </c>
      <c r="K453" s="7"/>
      <c r="L453" s="7"/>
      <c r="M453" s="7"/>
      <c r="N453" s="7"/>
      <c r="O453" s="7"/>
      <c r="P453" s="28" t="s">
        <v>917</v>
      </c>
    </row>
    <row r="454" spans="1:16" x14ac:dyDescent="0.2">
      <c r="A454" s="230"/>
      <c r="B454" s="6">
        <v>4</v>
      </c>
      <c r="C454" s="6" t="s">
        <v>9</v>
      </c>
      <c r="D454" s="6" t="s">
        <v>29</v>
      </c>
      <c r="E454" s="6" t="s">
        <v>30</v>
      </c>
      <c r="F454" s="6" t="s">
        <v>11</v>
      </c>
      <c r="G454" s="6" t="s">
        <v>2528</v>
      </c>
      <c r="H454" s="6">
        <v>3</v>
      </c>
      <c r="I454" s="8" t="s">
        <v>918</v>
      </c>
      <c r="J454" s="10" t="s">
        <v>2408</v>
      </c>
      <c r="K454" s="7"/>
      <c r="L454" s="7"/>
      <c r="M454" s="7"/>
      <c r="N454" s="7"/>
      <c r="O454" s="7"/>
      <c r="P454" s="28" t="s">
        <v>919</v>
      </c>
    </row>
    <row r="455" spans="1:16" x14ac:dyDescent="0.2">
      <c r="A455" s="230"/>
      <c r="B455" s="6">
        <v>5</v>
      </c>
      <c r="C455" s="6" t="s">
        <v>9</v>
      </c>
      <c r="D455" s="6" t="s">
        <v>10</v>
      </c>
      <c r="E455" s="6" t="s">
        <v>10</v>
      </c>
      <c r="F455" s="6" t="s">
        <v>11</v>
      </c>
      <c r="G455" s="6" t="s">
        <v>920</v>
      </c>
      <c r="H455" s="6">
        <v>2</v>
      </c>
      <c r="I455" s="8">
        <v>22578822</v>
      </c>
      <c r="J455" s="10" t="s">
        <v>2408</v>
      </c>
      <c r="K455" s="7"/>
      <c r="L455" s="7"/>
      <c r="M455" s="7"/>
      <c r="N455" s="7"/>
      <c r="O455" s="7"/>
      <c r="P455" s="28" t="s">
        <v>915</v>
      </c>
    </row>
    <row r="456" spans="1:16" x14ac:dyDescent="0.2">
      <c r="A456" s="230"/>
      <c r="B456" s="6">
        <v>6</v>
      </c>
      <c r="C456" s="6" t="s">
        <v>9</v>
      </c>
      <c r="D456" s="6" t="s">
        <v>125</v>
      </c>
      <c r="E456" s="6" t="s">
        <v>169</v>
      </c>
      <c r="F456" s="6" t="s">
        <v>50</v>
      </c>
      <c r="G456" s="6" t="s">
        <v>2782</v>
      </c>
      <c r="H456" s="6">
        <v>3</v>
      </c>
      <c r="I456" s="8" t="s">
        <v>921</v>
      </c>
      <c r="J456" s="10" t="s">
        <v>2408</v>
      </c>
      <c r="K456" s="7"/>
      <c r="L456" s="7"/>
      <c r="M456" s="7"/>
      <c r="N456" s="7"/>
      <c r="O456" s="7"/>
      <c r="P456" s="28" t="s">
        <v>922</v>
      </c>
    </row>
    <row r="457" spans="1:16" x14ac:dyDescent="0.2">
      <c r="A457" s="230"/>
      <c r="B457" s="6">
        <v>7</v>
      </c>
      <c r="C457" s="6" t="s">
        <v>9</v>
      </c>
      <c r="D457" s="6" t="s">
        <v>10</v>
      </c>
      <c r="E457" s="6" t="s">
        <v>10</v>
      </c>
      <c r="F457" s="6" t="s">
        <v>11</v>
      </c>
      <c r="G457" s="6" t="s">
        <v>2529</v>
      </c>
      <c r="H457" s="6">
        <v>2</v>
      </c>
      <c r="I457" s="8">
        <v>88105301</v>
      </c>
      <c r="J457" s="10" t="s">
        <v>2408</v>
      </c>
      <c r="K457" s="7"/>
      <c r="L457" s="7"/>
      <c r="M457" s="7"/>
      <c r="N457" s="7"/>
      <c r="O457" s="7"/>
      <c r="P457" s="28" t="s">
        <v>923</v>
      </c>
    </row>
    <row r="458" spans="1:16" x14ac:dyDescent="0.2">
      <c r="A458" s="230"/>
      <c r="B458" s="6">
        <v>8</v>
      </c>
      <c r="C458" s="6" t="s">
        <v>9</v>
      </c>
      <c r="D458" s="6" t="s">
        <v>25</v>
      </c>
      <c r="E458" s="6" t="s">
        <v>25</v>
      </c>
      <c r="F458" s="6" t="s">
        <v>50</v>
      </c>
      <c r="G458" s="6" t="s">
        <v>924</v>
      </c>
      <c r="H458" s="6">
        <v>2</v>
      </c>
      <c r="I458" s="8" t="s">
        <v>925</v>
      </c>
      <c r="J458" s="10" t="s">
        <v>2408</v>
      </c>
      <c r="K458" s="7"/>
      <c r="L458" s="7"/>
      <c r="M458" s="7"/>
      <c r="N458" s="7"/>
      <c r="O458" s="7"/>
      <c r="P458" s="28" t="s">
        <v>926</v>
      </c>
    </row>
    <row r="459" spans="1:16" x14ac:dyDescent="0.2">
      <c r="A459" s="230"/>
      <c r="B459" s="6">
        <v>9</v>
      </c>
      <c r="C459" s="6" t="s">
        <v>9</v>
      </c>
      <c r="D459" s="6" t="s">
        <v>41</v>
      </c>
      <c r="E459" s="6" t="s">
        <v>42</v>
      </c>
      <c r="F459" s="6" t="s">
        <v>50</v>
      </c>
      <c r="G459" s="6" t="s">
        <v>2783</v>
      </c>
      <c r="H459" s="6">
        <v>2</v>
      </c>
      <c r="I459" s="8" t="s">
        <v>927</v>
      </c>
      <c r="J459" s="10" t="s">
        <v>2408</v>
      </c>
      <c r="K459" s="7"/>
      <c r="L459" s="7"/>
      <c r="M459" s="7"/>
      <c r="N459" s="7"/>
      <c r="O459" s="7"/>
      <c r="P459" s="28" t="s">
        <v>928</v>
      </c>
    </row>
    <row r="460" spans="1:16" x14ac:dyDescent="0.2">
      <c r="A460" s="230"/>
      <c r="B460" s="6">
        <v>10</v>
      </c>
      <c r="C460" s="6" t="s">
        <v>9</v>
      </c>
      <c r="D460" s="6" t="s">
        <v>46</v>
      </c>
      <c r="E460" s="6" t="s">
        <v>46</v>
      </c>
      <c r="F460" s="6" t="s">
        <v>50</v>
      </c>
      <c r="G460" s="6" t="s">
        <v>2784</v>
      </c>
      <c r="H460" s="6">
        <v>2</v>
      </c>
      <c r="I460" s="8" t="s">
        <v>929</v>
      </c>
      <c r="J460" s="10" t="s">
        <v>2408</v>
      </c>
      <c r="K460" s="7"/>
      <c r="L460" s="7"/>
      <c r="M460" s="7"/>
      <c r="N460" s="7"/>
      <c r="O460" s="7"/>
      <c r="P460" s="28" t="s">
        <v>930</v>
      </c>
    </row>
    <row r="461" spans="1:16" x14ac:dyDescent="0.2">
      <c r="A461" s="230"/>
      <c r="B461" s="6">
        <v>11</v>
      </c>
      <c r="C461" s="6" t="s">
        <v>9</v>
      </c>
      <c r="D461" s="6" t="s">
        <v>135</v>
      </c>
      <c r="E461" s="6" t="s">
        <v>179</v>
      </c>
      <c r="F461" s="6" t="s">
        <v>50</v>
      </c>
      <c r="G461" s="6" t="s">
        <v>2530</v>
      </c>
      <c r="H461" s="6">
        <v>1</v>
      </c>
      <c r="I461" s="8" t="s">
        <v>931</v>
      </c>
      <c r="J461" s="10" t="s">
        <v>2408</v>
      </c>
      <c r="K461" s="7"/>
      <c r="L461" s="7"/>
      <c r="M461" s="7"/>
      <c r="N461" s="7"/>
      <c r="O461" s="7"/>
      <c r="P461" s="28" t="s">
        <v>932</v>
      </c>
    </row>
    <row r="462" spans="1:16" x14ac:dyDescent="0.2">
      <c r="A462" s="230"/>
      <c r="B462" s="6">
        <v>12</v>
      </c>
      <c r="C462" s="6" t="s">
        <v>9</v>
      </c>
      <c r="D462" s="6" t="s">
        <v>19</v>
      </c>
      <c r="E462" s="6" t="s">
        <v>27</v>
      </c>
      <c r="F462" s="6" t="s">
        <v>50</v>
      </c>
      <c r="G462" s="6" t="s">
        <v>2531</v>
      </c>
      <c r="H462" s="6">
        <v>2</v>
      </c>
      <c r="I462" s="8" t="s">
        <v>933</v>
      </c>
      <c r="J462" s="10" t="s">
        <v>2408</v>
      </c>
      <c r="K462" s="7"/>
      <c r="L462" s="7"/>
      <c r="M462" s="7"/>
      <c r="N462" s="7"/>
      <c r="O462" s="7"/>
      <c r="P462" s="28" t="s">
        <v>934</v>
      </c>
    </row>
    <row r="463" spans="1:16" x14ac:dyDescent="0.2">
      <c r="A463" s="230"/>
      <c r="B463" s="6">
        <v>13</v>
      </c>
      <c r="C463" s="6" t="s">
        <v>9</v>
      </c>
      <c r="D463" s="6" t="s">
        <v>104</v>
      </c>
      <c r="E463" s="6" t="s">
        <v>104</v>
      </c>
      <c r="F463" s="6" t="s">
        <v>50</v>
      </c>
      <c r="G463" s="6" t="s">
        <v>2532</v>
      </c>
      <c r="H463" s="6">
        <v>3</v>
      </c>
      <c r="I463" s="8" t="s">
        <v>935</v>
      </c>
      <c r="J463" s="10" t="s">
        <v>2408</v>
      </c>
      <c r="K463" s="7"/>
      <c r="L463" s="7"/>
      <c r="M463" s="7"/>
      <c r="N463" s="7"/>
      <c r="O463" s="7"/>
      <c r="P463" s="28" t="s">
        <v>936</v>
      </c>
    </row>
    <row r="464" spans="1:16" x14ac:dyDescent="0.2">
      <c r="A464" s="230"/>
      <c r="B464" s="6">
        <v>14</v>
      </c>
      <c r="C464" s="6" t="s">
        <v>9</v>
      </c>
      <c r="D464" s="6" t="s">
        <v>141</v>
      </c>
      <c r="E464" s="6" t="s">
        <v>141</v>
      </c>
      <c r="F464" s="6" t="s">
        <v>50</v>
      </c>
      <c r="G464" s="6" t="s">
        <v>2785</v>
      </c>
      <c r="H464" s="6">
        <v>2</v>
      </c>
      <c r="I464" s="8" t="s">
        <v>937</v>
      </c>
      <c r="J464" s="10" t="s">
        <v>2408</v>
      </c>
      <c r="K464" s="7"/>
      <c r="L464" s="7"/>
      <c r="M464" s="7"/>
      <c r="N464" s="7"/>
      <c r="O464" s="7"/>
      <c r="P464" s="28" t="s">
        <v>938</v>
      </c>
    </row>
    <row r="465" spans="1:16" x14ac:dyDescent="0.2">
      <c r="A465" s="230"/>
      <c r="B465" s="6">
        <v>15</v>
      </c>
      <c r="C465" s="6" t="s">
        <v>9</v>
      </c>
      <c r="D465" s="6" t="s">
        <v>348</v>
      </c>
      <c r="E465" s="6" t="s">
        <v>349</v>
      </c>
      <c r="F465" s="6" t="s">
        <v>50</v>
      </c>
      <c r="G465" s="6" t="s">
        <v>2533</v>
      </c>
      <c r="H465" s="6">
        <v>1</v>
      </c>
      <c r="I465" s="8" t="s">
        <v>939</v>
      </c>
      <c r="J465" s="10" t="s">
        <v>2408</v>
      </c>
      <c r="K465" s="7"/>
      <c r="L465" s="7"/>
      <c r="M465" s="7"/>
      <c r="N465" s="7"/>
      <c r="O465" s="7"/>
      <c r="P465" s="28" t="s">
        <v>940</v>
      </c>
    </row>
    <row r="466" spans="1:16" x14ac:dyDescent="0.2">
      <c r="A466" s="230"/>
      <c r="B466" s="6">
        <v>16</v>
      </c>
      <c r="C466" s="6" t="s">
        <v>9</v>
      </c>
      <c r="D466" s="6" t="s">
        <v>10</v>
      </c>
      <c r="E466" s="6" t="s">
        <v>10</v>
      </c>
      <c r="F466" s="6" t="s">
        <v>17</v>
      </c>
      <c r="G466" s="6" t="s">
        <v>2786</v>
      </c>
      <c r="H466" s="6">
        <v>4</v>
      </c>
      <c r="I466" s="8">
        <v>42359</v>
      </c>
      <c r="J466" s="7"/>
      <c r="K466" s="10" t="s">
        <v>2408</v>
      </c>
      <c r="L466" s="7"/>
      <c r="M466" s="7"/>
      <c r="N466" s="7"/>
      <c r="O466" s="7"/>
      <c r="P466" s="28" t="s">
        <v>941</v>
      </c>
    </row>
    <row r="467" spans="1:16" x14ac:dyDescent="0.2">
      <c r="A467" s="230"/>
      <c r="B467" s="6">
        <v>17</v>
      </c>
      <c r="C467" s="6" t="s">
        <v>9</v>
      </c>
      <c r="D467" s="6" t="s">
        <v>10</v>
      </c>
      <c r="E467" s="6" t="s">
        <v>10</v>
      </c>
      <c r="F467" s="6" t="s">
        <v>17</v>
      </c>
      <c r="G467" s="6" t="s">
        <v>2787</v>
      </c>
      <c r="H467" s="6">
        <v>2</v>
      </c>
      <c r="I467" s="8">
        <v>42359</v>
      </c>
      <c r="J467" s="7"/>
      <c r="K467" s="7"/>
      <c r="L467" s="7"/>
      <c r="M467" s="10" t="s">
        <v>2408</v>
      </c>
      <c r="N467" s="7"/>
      <c r="O467" s="7"/>
      <c r="P467" s="28" t="s">
        <v>941</v>
      </c>
    </row>
    <row r="468" spans="1:16" x14ac:dyDescent="0.2">
      <c r="A468" s="230"/>
      <c r="B468" s="6">
        <v>18</v>
      </c>
      <c r="C468" s="6" t="s">
        <v>9</v>
      </c>
      <c r="D468" s="6" t="s">
        <v>10</v>
      </c>
      <c r="E468" s="6" t="s">
        <v>10</v>
      </c>
      <c r="F468" s="6" t="s">
        <v>17</v>
      </c>
      <c r="G468" s="6" t="s">
        <v>2788</v>
      </c>
      <c r="H468" s="6">
        <v>2</v>
      </c>
      <c r="I468" s="8">
        <v>42359</v>
      </c>
      <c r="J468" s="7"/>
      <c r="K468" s="10" t="s">
        <v>2408</v>
      </c>
      <c r="L468" s="7"/>
      <c r="M468" s="7"/>
      <c r="N468" s="7"/>
      <c r="O468" s="7"/>
      <c r="P468" s="28" t="s">
        <v>941</v>
      </c>
    </row>
    <row r="469" spans="1:16" x14ac:dyDescent="0.2">
      <c r="A469" s="230"/>
      <c r="B469" s="6">
        <v>19</v>
      </c>
      <c r="C469" s="6" t="s">
        <v>9</v>
      </c>
      <c r="D469" s="6" t="s">
        <v>10</v>
      </c>
      <c r="E469" s="6" t="s">
        <v>10</v>
      </c>
      <c r="F469" s="6" t="s">
        <v>11</v>
      </c>
      <c r="G469" s="6" t="s">
        <v>2789</v>
      </c>
      <c r="H469" s="6">
        <v>3</v>
      </c>
      <c r="I469" s="8" t="s">
        <v>942</v>
      </c>
      <c r="J469" s="10" t="s">
        <v>2408</v>
      </c>
      <c r="K469" s="7"/>
      <c r="L469" s="7"/>
      <c r="M469" s="7"/>
      <c r="N469" s="7"/>
      <c r="O469" s="7"/>
      <c r="P469" s="28" t="s">
        <v>923</v>
      </c>
    </row>
    <row r="470" spans="1:16" x14ac:dyDescent="0.2">
      <c r="A470" s="230"/>
      <c r="B470" s="6">
        <v>20</v>
      </c>
      <c r="C470" s="6" t="s">
        <v>9</v>
      </c>
      <c r="D470" s="6" t="s">
        <v>10</v>
      </c>
      <c r="E470" s="6" t="s">
        <v>10</v>
      </c>
      <c r="F470" s="6" t="s">
        <v>17</v>
      </c>
      <c r="G470" s="6" t="s">
        <v>2534</v>
      </c>
      <c r="H470" s="6">
        <v>1</v>
      </c>
      <c r="I470" s="8">
        <v>42359</v>
      </c>
      <c r="J470" s="7"/>
      <c r="K470" s="7"/>
      <c r="L470" s="10" t="s">
        <v>2408</v>
      </c>
      <c r="M470" s="7"/>
      <c r="N470" s="7"/>
      <c r="O470" s="7"/>
      <c r="P470" s="28" t="s">
        <v>941</v>
      </c>
    </row>
    <row r="471" spans="1:16" ht="19.5" thickBot="1" x14ac:dyDescent="0.25">
      <c r="A471" s="231"/>
      <c r="B471" s="29">
        <v>21</v>
      </c>
      <c r="C471" s="29" t="s">
        <v>9</v>
      </c>
      <c r="D471" s="6" t="s">
        <v>10</v>
      </c>
      <c r="E471" s="29" t="s">
        <v>10</v>
      </c>
      <c r="F471" s="29" t="s">
        <v>17</v>
      </c>
      <c r="G471" s="29" t="s">
        <v>2790</v>
      </c>
      <c r="H471" s="29">
        <v>1</v>
      </c>
      <c r="I471" s="30">
        <v>42359</v>
      </c>
      <c r="J471" s="32" t="s">
        <v>2408</v>
      </c>
      <c r="K471" s="31"/>
      <c r="L471" s="31"/>
      <c r="M471" s="31"/>
      <c r="N471" s="31"/>
      <c r="O471" s="31"/>
      <c r="P471" s="33" t="s">
        <v>923</v>
      </c>
    </row>
    <row r="472" spans="1:16" x14ac:dyDescent="0.2">
      <c r="A472" s="229" t="s">
        <v>2337</v>
      </c>
      <c r="B472" s="23">
        <v>1</v>
      </c>
      <c r="C472" s="23" t="s">
        <v>9</v>
      </c>
      <c r="D472" s="6" t="s">
        <v>10</v>
      </c>
      <c r="E472" s="23" t="s">
        <v>10</v>
      </c>
      <c r="F472" s="23" t="s">
        <v>11</v>
      </c>
      <c r="G472" s="23" t="s">
        <v>2791</v>
      </c>
      <c r="H472" s="23">
        <v>2</v>
      </c>
      <c r="I472" s="24">
        <v>2188170398</v>
      </c>
      <c r="J472" s="25" t="s">
        <v>2408</v>
      </c>
      <c r="K472" s="26"/>
      <c r="L472" s="26"/>
      <c r="M472" s="26"/>
      <c r="N472" s="26"/>
      <c r="O472" s="26"/>
      <c r="P472" s="27" t="s">
        <v>945</v>
      </c>
    </row>
    <row r="473" spans="1:16" x14ac:dyDescent="0.2">
      <c r="A473" s="230"/>
      <c r="B473" s="6">
        <v>2</v>
      </c>
      <c r="C473" s="6" t="s">
        <v>9</v>
      </c>
      <c r="D473" s="6" t="s">
        <v>513</v>
      </c>
      <c r="E473" s="6" t="s">
        <v>513</v>
      </c>
      <c r="F473" s="6" t="s">
        <v>38</v>
      </c>
      <c r="G473" s="6" t="s">
        <v>2535</v>
      </c>
      <c r="H473" s="6">
        <v>2</v>
      </c>
      <c r="I473" s="8">
        <v>4514449050</v>
      </c>
      <c r="J473" s="10" t="s">
        <v>2408</v>
      </c>
      <c r="K473" s="7"/>
      <c r="L473" s="7"/>
      <c r="M473" s="7"/>
      <c r="N473" s="7"/>
      <c r="O473" s="7"/>
      <c r="P473" s="28" t="s">
        <v>946</v>
      </c>
    </row>
    <row r="474" spans="1:16" x14ac:dyDescent="0.2">
      <c r="A474" s="230"/>
      <c r="B474" s="6">
        <v>3</v>
      </c>
      <c r="C474" s="6" t="s">
        <v>9</v>
      </c>
      <c r="D474" s="6" t="s">
        <v>10</v>
      </c>
      <c r="E474" s="6" t="s">
        <v>10</v>
      </c>
      <c r="F474" s="6" t="s">
        <v>11</v>
      </c>
      <c r="G474" s="6" t="s">
        <v>947</v>
      </c>
      <c r="H474" s="6">
        <v>2</v>
      </c>
      <c r="I474" s="8">
        <v>66745891</v>
      </c>
      <c r="J474" s="10" t="s">
        <v>2408</v>
      </c>
      <c r="K474" s="7"/>
      <c r="L474" s="7"/>
      <c r="M474" s="7"/>
      <c r="N474" s="7"/>
      <c r="O474" s="7"/>
      <c r="P474" s="28" t="s">
        <v>948</v>
      </c>
    </row>
    <row r="475" spans="1:16" x14ac:dyDescent="0.2">
      <c r="A475" s="230"/>
      <c r="B475" s="6">
        <v>4</v>
      </c>
      <c r="C475" s="6" t="s">
        <v>9</v>
      </c>
      <c r="D475" s="6" t="s">
        <v>10</v>
      </c>
      <c r="E475" s="6" t="s">
        <v>10</v>
      </c>
      <c r="F475" s="6" t="s">
        <v>11</v>
      </c>
      <c r="G475" s="6" t="s">
        <v>2536</v>
      </c>
      <c r="H475" s="6">
        <v>2</v>
      </c>
      <c r="I475" s="8">
        <v>2188170511</v>
      </c>
      <c r="J475" s="10" t="s">
        <v>2408</v>
      </c>
      <c r="K475" s="7"/>
      <c r="L475" s="7"/>
      <c r="M475" s="7"/>
      <c r="N475" s="7"/>
      <c r="O475" s="7"/>
      <c r="P475" s="28" t="s">
        <v>949</v>
      </c>
    </row>
    <row r="476" spans="1:16" x14ac:dyDescent="0.2">
      <c r="A476" s="230"/>
      <c r="B476" s="6">
        <v>5</v>
      </c>
      <c r="C476" s="6" t="s">
        <v>9</v>
      </c>
      <c r="D476" s="6" t="s">
        <v>10</v>
      </c>
      <c r="E476" s="6" t="s">
        <v>10</v>
      </c>
      <c r="F476" s="6" t="s">
        <v>50</v>
      </c>
      <c r="G476" s="6" t="s">
        <v>950</v>
      </c>
      <c r="H476" s="6">
        <v>2</v>
      </c>
      <c r="I476" s="8">
        <v>22653478</v>
      </c>
      <c r="J476" s="10" t="s">
        <v>2408</v>
      </c>
      <c r="K476" s="7"/>
      <c r="L476" s="7"/>
      <c r="M476" s="7"/>
      <c r="N476" s="7"/>
      <c r="O476" s="7"/>
      <c r="P476" s="28" t="s">
        <v>951</v>
      </c>
    </row>
    <row r="477" spans="1:16" x14ac:dyDescent="0.2">
      <c r="A477" s="230"/>
      <c r="B477" s="6">
        <v>6</v>
      </c>
      <c r="C477" s="6" t="s">
        <v>9</v>
      </c>
      <c r="D477" s="6" t="s">
        <v>29</v>
      </c>
      <c r="E477" s="6" t="s">
        <v>30</v>
      </c>
      <c r="F477" s="6" t="s">
        <v>38</v>
      </c>
      <c r="G477" s="6" t="s">
        <v>952</v>
      </c>
      <c r="H477" s="6">
        <v>2</v>
      </c>
      <c r="I477" s="8">
        <v>7112307892</v>
      </c>
      <c r="J477" s="10" t="s">
        <v>2408</v>
      </c>
      <c r="K477" s="7"/>
      <c r="L477" s="7"/>
      <c r="M477" s="7"/>
      <c r="N477" s="7"/>
      <c r="O477" s="7"/>
      <c r="P477" s="28" t="s">
        <v>953</v>
      </c>
    </row>
    <row r="478" spans="1:16" ht="19.5" thickBot="1" x14ac:dyDescent="0.25">
      <c r="A478" s="230"/>
      <c r="B478" s="6">
        <v>7</v>
      </c>
      <c r="C478" s="6" t="s">
        <v>9</v>
      </c>
      <c r="D478" s="29" t="s">
        <v>87</v>
      </c>
      <c r="E478" s="6" t="s">
        <v>88</v>
      </c>
      <c r="F478" s="6" t="s">
        <v>38</v>
      </c>
      <c r="G478" s="6" t="s">
        <v>954</v>
      </c>
      <c r="H478" s="6">
        <v>2</v>
      </c>
      <c r="I478" s="8">
        <v>4135427678</v>
      </c>
      <c r="J478" s="10" t="s">
        <v>2408</v>
      </c>
      <c r="K478" s="7"/>
      <c r="L478" s="7"/>
      <c r="M478" s="7"/>
      <c r="N478" s="7"/>
      <c r="O478" s="7"/>
      <c r="P478" s="28" t="s">
        <v>955</v>
      </c>
    </row>
    <row r="479" spans="1:16" x14ac:dyDescent="0.2">
      <c r="A479" s="230"/>
      <c r="B479" s="6">
        <v>8</v>
      </c>
      <c r="C479" s="6" t="s">
        <v>9</v>
      </c>
      <c r="D479" s="6" t="s">
        <v>91</v>
      </c>
      <c r="E479" s="6" t="s">
        <v>190</v>
      </c>
      <c r="F479" s="6" t="s">
        <v>50</v>
      </c>
      <c r="G479" s="6" t="s">
        <v>2537</v>
      </c>
      <c r="H479" s="6">
        <v>1</v>
      </c>
      <c r="I479" s="8">
        <v>6134442013</v>
      </c>
      <c r="J479" s="10" t="s">
        <v>2408</v>
      </c>
      <c r="K479" s="7"/>
      <c r="L479" s="7"/>
      <c r="M479" s="7"/>
      <c r="N479" s="7"/>
      <c r="O479" s="7"/>
      <c r="P479" s="28" t="s">
        <v>956</v>
      </c>
    </row>
    <row r="480" spans="1:16" x14ac:dyDescent="0.2">
      <c r="A480" s="230"/>
      <c r="B480" s="6">
        <v>9</v>
      </c>
      <c r="C480" s="6" t="s">
        <v>9</v>
      </c>
      <c r="D480" s="6" t="s">
        <v>46</v>
      </c>
      <c r="E480" s="6" t="s">
        <v>46</v>
      </c>
      <c r="F480" s="6" t="s">
        <v>38</v>
      </c>
      <c r="G480" s="6" t="s">
        <v>957</v>
      </c>
      <c r="H480" s="6">
        <v>2</v>
      </c>
      <c r="I480" s="8">
        <v>3432472701</v>
      </c>
      <c r="J480" s="10" t="s">
        <v>2408</v>
      </c>
      <c r="K480" s="7"/>
      <c r="L480" s="7"/>
      <c r="M480" s="7"/>
      <c r="N480" s="7"/>
      <c r="O480" s="7"/>
      <c r="P480" s="28" t="s">
        <v>958</v>
      </c>
    </row>
    <row r="481" spans="1:16" x14ac:dyDescent="0.2">
      <c r="A481" s="230"/>
      <c r="B481" s="6">
        <v>10</v>
      </c>
      <c r="C481" s="6" t="s">
        <v>9</v>
      </c>
      <c r="D481" s="6" t="s">
        <v>125</v>
      </c>
      <c r="E481" s="6" t="s">
        <v>169</v>
      </c>
      <c r="F481" s="6" t="s">
        <v>38</v>
      </c>
      <c r="G481" s="6" t="s">
        <v>959</v>
      </c>
      <c r="H481" s="6">
        <v>2</v>
      </c>
      <c r="I481" s="8">
        <v>1333737534</v>
      </c>
      <c r="J481" s="10" t="s">
        <v>2408</v>
      </c>
      <c r="K481" s="7"/>
      <c r="L481" s="7"/>
      <c r="M481" s="7"/>
      <c r="N481" s="7"/>
      <c r="O481" s="7"/>
      <c r="P481" s="28" t="s">
        <v>960</v>
      </c>
    </row>
    <row r="482" spans="1:16" x14ac:dyDescent="0.2">
      <c r="A482" s="230"/>
      <c r="B482" s="6">
        <v>11</v>
      </c>
      <c r="C482" s="6" t="s">
        <v>9</v>
      </c>
      <c r="D482" s="6" t="s">
        <v>10</v>
      </c>
      <c r="E482" s="6" t="s">
        <v>10</v>
      </c>
      <c r="F482" s="6" t="s">
        <v>17</v>
      </c>
      <c r="G482" s="6" t="s">
        <v>2792</v>
      </c>
      <c r="H482" s="6">
        <v>9</v>
      </c>
      <c r="I482" s="8">
        <v>88526390</v>
      </c>
      <c r="J482" s="7"/>
      <c r="K482" s="10" t="s">
        <v>2408</v>
      </c>
      <c r="L482" s="10" t="s">
        <v>2408</v>
      </c>
      <c r="M482" s="10" t="s">
        <v>2408</v>
      </c>
      <c r="N482" s="7"/>
      <c r="O482" s="7"/>
      <c r="P482" s="28" t="s">
        <v>961</v>
      </c>
    </row>
    <row r="483" spans="1:16" x14ac:dyDescent="0.2">
      <c r="A483" s="230"/>
      <c r="B483" s="6">
        <v>12</v>
      </c>
      <c r="C483" s="6" t="s">
        <v>9</v>
      </c>
      <c r="D483" s="6" t="s">
        <v>10</v>
      </c>
      <c r="E483" s="6" t="s">
        <v>10</v>
      </c>
      <c r="F483" s="6" t="s">
        <v>17</v>
      </c>
      <c r="G483" s="6" t="s">
        <v>2538</v>
      </c>
      <c r="H483" s="6">
        <v>2</v>
      </c>
      <c r="I483" s="8">
        <v>88526390</v>
      </c>
      <c r="J483" s="7"/>
      <c r="K483" s="10" t="s">
        <v>2408</v>
      </c>
      <c r="L483" s="10" t="s">
        <v>2408</v>
      </c>
      <c r="M483" s="10" t="s">
        <v>2408</v>
      </c>
      <c r="N483" s="7"/>
      <c r="O483" s="7"/>
      <c r="P483" s="28" t="s">
        <v>961</v>
      </c>
    </row>
    <row r="484" spans="1:16" x14ac:dyDescent="0.2">
      <c r="A484" s="230"/>
      <c r="B484" s="6">
        <v>13</v>
      </c>
      <c r="C484" s="6" t="s">
        <v>9</v>
      </c>
      <c r="D484" s="6" t="s">
        <v>10</v>
      </c>
      <c r="E484" s="6" t="s">
        <v>10</v>
      </c>
      <c r="F484" s="6" t="s">
        <v>17</v>
      </c>
      <c r="G484" s="6" t="s">
        <v>962</v>
      </c>
      <c r="H484" s="6">
        <v>2</v>
      </c>
      <c r="I484" s="8">
        <v>88525633</v>
      </c>
      <c r="J484" s="7"/>
      <c r="K484" s="10" t="s">
        <v>2408</v>
      </c>
      <c r="L484" s="10" t="s">
        <v>2408</v>
      </c>
      <c r="M484" s="10" t="s">
        <v>2408</v>
      </c>
      <c r="N484" s="7"/>
      <c r="O484" s="7"/>
      <c r="P484" s="28" t="s">
        <v>961</v>
      </c>
    </row>
    <row r="485" spans="1:16" x14ac:dyDescent="0.2">
      <c r="A485" s="230"/>
      <c r="B485" s="6">
        <v>14</v>
      </c>
      <c r="C485" s="6" t="s">
        <v>9</v>
      </c>
      <c r="D485" s="6" t="s">
        <v>10</v>
      </c>
      <c r="E485" s="6" t="s">
        <v>10</v>
      </c>
      <c r="F485" s="6" t="s">
        <v>11</v>
      </c>
      <c r="G485" s="6" t="s">
        <v>963</v>
      </c>
      <c r="H485" s="6">
        <v>2</v>
      </c>
      <c r="I485" s="8">
        <v>88511535</v>
      </c>
      <c r="J485" s="10" t="s">
        <v>2408</v>
      </c>
      <c r="K485" s="7"/>
      <c r="L485" s="7"/>
      <c r="M485" s="7"/>
      <c r="N485" s="7"/>
      <c r="O485" s="7"/>
      <c r="P485" s="28" t="s">
        <v>964</v>
      </c>
    </row>
    <row r="486" spans="1:16" ht="19.5" thickBot="1" x14ac:dyDescent="0.25">
      <c r="A486" s="231"/>
      <c r="B486" s="29">
        <v>15</v>
      </c>
      <c r="C486" s="29" t="s">
        <v>9</v>
      </c>
      <c r="D486" s="6" t="s">
        <v>10</v>
      </c>
      <c r="E486" s="29" t="s">
        <v>10</v>
      </c>
      <c r="F486" s="29" t="s">
        <v>17</v>
      </c>
      <c r="G486" s="29" t="s">
        <v>965</v>
      </c>
      <c r="H486" s="29">
        <v>1</v>
      </c>
      <c r="I486" s="30">
        <v>88526390</v>
      </c>
      <c r="J486" s="31"/>
      <c r="K486" s="32" t="s">
        <v>2408</v>
      </c>
      <c r="L486" s="32" t="s">
        <v>2408</v>
      </c>
      <c r="M486" s="32" t="s">
        <v>2408</v>
      </c>
      <c r="N486" s="31"/>
      <c r="O486" s="31"/>
      <c r="P486" s="33" t="s">
        <v>961</v>
      </c>
    </row>
    <row r="487" spans="1:16" x14ac:dyDescent="0.2">
      <c r="A487" s="229" t="s">
        <v>2338</v>
      </c>
      <c r="B487" s="23">
        <v>1</v>
      </c>
      <c r="C487" s="23" t="s">
        <v>9</v>
      </c>
      <c r="D487" s="6" t="s">
        <v>10</v>
      </c>
      <c r="E487" s="23" t="s">
        <v>10</v>
      </c>
      <c r="F487" s="23" t="s">
        <v>11</v>
      </c>
      <c r="G487" s="23" t="s">
        <v>2539</v>
      </c>
      <c r="H487" s="23">
        <v>3</v>
      </c>
      <c r="I487" s="24">
        <v>2122655911</v>
      </c>
      <c r="J487" s="25" t="s">
        <v>2408</v>
      </c>
      <c r="K487" s="26"/>
      <c r="L487" s="26"/>
      <c r="M487" s="26"/>
      <c r="N487" s="25" t="s">
        <v>2408</v>
      </c>
      <c r="O487" s="40"/>
      <c r="P487" s="43" t="s">
        <v>968</v>
      </c>
    </row>
    <row r="488" spans="1:16" x14ac:dyDescent="0.2">
      <c r="A488" s="230"/>
      <c r="B488" s="6">
        <v>2</v>
      </c>
      <c r="C488" s="6" t="s">
        <v>9</v>
      </c>
      <c r="D488" s="6" t="s">
        <v>25</v>
      </c>
      <c r="E488" s="6" t="s">
        <v>25</v>
      </c>
      <c r="F488" s="6" t="s">
        <v>50</v>
      </c>
      <c r="G488" s="6" t="s">
        <v>2540</v>
      </c>
      <c r="H488" s="6">
        <v>2</v>
      </c>
      <c r="I488" s="8">
        <v>3136651467</v>
      </c>
      <c r="J488" s="10" t="s">
        <v>2408</v>
      </c>
      <c r="K488" s="7"/>
      <c r="L488" s="7"/>
      <c r="M488" s="7"/>
      <c r="N488" s="10" t="s">
        <v>2408</v>
      </c>
      <c r="O488" s="41"/>
      <c r="P488" s="44" t="s">
        <v>969</v>
      </c>
    </row>
    <row r="489" spans="1:16" x14ac:dyDescent="0.2">
      <c r="A489" s="230"/>
      <c r="B489" s="6">
        <v>3</v>
      </c>
      <c r="C489" s="6" t="s">
        <v>9</v>
      </c>
      <c r="D489" s="6" t="s">
        <v>125</v>
      </c>
      <c r="E489" s="6" t="s">
        <v>169</v>
      </c>
      <c r="F489" s="6" t="s">
        <v>50</v>
      </c>
      <c r="G489" s="6" t="s">
        <v>970</v>
      </c>
      <c r="H489" s="6">
        <v>2</v>
      </c>
      <c r="I489" s="8">
        <v>1312254461</v>
      </c>
      <c r="J489" s="10" t="s">
        <v>2408</v>
      </c>
      <c r="K489" s="7"/>
      <c r="L489" s="7"/>
      <c r="M489" s="7"/>
      <c r="N489" s="10" t="s">
        <v>2408</v>
      </c>
      <c r="O489" s="41"/>
      <c r="P489" s="44" t="s">
        <v>971</v>
      </c>
    </row>
    <row r="490" spans="1:16" ht="19.5" thickBot="1" x14ac:dyDescent="0.25">
      <c r="A490" s="230"/>
      <c r="B490" s="6">
        <v>4</v>
      </c>
      <c r="C490" s="6" t="s">
        <v>9</v>
      </c>
      <c r="D490" s="29" t="s">
        <v>87</v>
      </c>
      <c r="E490" s="6" t="s">
        <v>88</v>
      </c>
      <c r="F490" s="6" t="s">
        <v>50</v>
      </c>
      <c r="G490" s="6" t="s">
        <v>2793</v>
      </c>
      <c r="H490" s="6">
        <v>2</v>
      </c>
      <c r="I490" s="8">
        <v>4115410270</v>
      </c>
      <c r="J490" s="10" t="s">
        <v>2408</v>
      </c>
      <c r="K490" s="7"/>
      <c r="L490" s="7"/>
      <c r="M490" s="7"/>
      <c r="N490" s="10" t="s">
        <v>2408</v>
      </c>
      <c r="O490" s="41"/>
      <c r="P490" s="44" t="s">
        <v>972</v>
      </c>
    </row>
    <row r="491" spans="1:16" x14ac:dyDescent="0.2">
      <c r="A491" s="230"/>
      <c r="B491" s="6">
        <v>5</v>
      </c>
      <c r="C491" s="6" t="s">
        <v>9</v>
      </c>
      <c r="D491" s="6" t="s">
        <v>513</v>
      </c>
      <c r="E491" s="6" t="s">
        <v>513</v>
      </c>
      <c r="F491" s="6" t="s">
        <v>50</v>
      </c>
      <c r="G491" s="6" t="s">
        <v>2541</v>
      </c>
      <c r="H491" s="6">
        <v>2</v>
      </c>
      <c r="I491" s="8">
        <v>4514455571</v>
      </c>
      <c r="J491" s="10" t="s">
        <v>2408</v>
      </c>
      <c r="K491" s="7"/>
      <c r="L491" s="7"/>
      <c r="M491" s="7"/>
      <c r="N491" s="10" t="s">
        <v>2408</v>
      </c>
      <c r="O491" s="41"/>
      <c r="P491" s="44" t="s">
        <v>973</v>
      </c>
    </row>
    <row r="492" spans="1:16" x14ac:dyDescent="0.2">
      <c r="A492" s="230"/>
      <c r="B492" s="6">
        <v>6</v>
      </c>
      <c r="C492" s="6" t="s">
        <v>9</v>
      </c>
      <c r="D492" s="6" t="s">
        <v>10</v>
      </c>
      <c r="E492" s="6" t="s">
        <v>10</v>
      </c>
      <c r="F492" s="6" t="s">
        <v>50</v>
      </c>
      <c r="G492" s="6" t="s">
        <v>3015</v>
      </c>
      <c r="H492" s="6">
        <v>7</v>
      </c>
      <c r="I492" s="8">
        <v>2122655911</v>
      </c>
      <c r="J492" s="10" t="s">
        <v>2408</v>
      </c>
      <c r="K492" s="7"/>
      <c r="L492" s="7"/>
      <c r="M492" s="7"/>
      <c r="N492" s="10" t="s">
        <v>2408</v>
      </c>
      <c r="O492" s="41"/>
      <c r="P492" s="44" t="s">
        <v>968</v>
      </c>
    </row>
    <row r="493" spans="1:16" ht="19.5" thickBot="1" x14ac:dyDescent="0.25">
      <c r="A493" s="231"/>
      <c r="B493" s="29">
        <v>7</v>
      </c>
      <c r="C493" s="29" t="s">
        <v>9</v>
      </c>
      <c r="D493" s="29" t="s">
        <v>41</v>
      </c>
      <c r="E493" s="29" t="s">
        <v>42</v>
      </c>
      <c r="F493" s="29" t="s">
        <v>50</v>
      </c>
      <c r="G493" s="29" t="s">
        <v>2794</v>
      </c>
      <c r="H493" s="29">
        <v>2</v>
      </c>
      <c r="I493" s="30">
        <v>2632754736</v>
      </c>
      <c r="J493" s="31"/>
      <c r="K493" s="31"/>
      <c r="L493" s="31"/>
      <c r="M493" s="31"/>
      <c r="N493" s="32" t="s">
        <v>2408</v>
      </c>
      <c r="O493" s="42"/>
      <c r="P493" s="45" t="s">
        <v>974</v>
      </c>
    </row>
    <row r="494" spans="1:16" x14ac:dyDescent="0.2">
      <c r="A494" s="229" t="s">
        <v>2339</v>
      </c>
      <c r="B494" s="23">
        <v>1</v>
      </c>
      <c r="C494" s="23" t="s">
        <v>9</v>
      </c>
      <c r="D494" s="6" t="s">
        <v>10</v>
      </c>
      <c r="E494" s="23" t="s">
        <v>10</v>
      </c>
      <c r="F494" s="23" t="s">
        <v>17</v>
      </c>
      <c r="G494" s="23" t="s">
        <v>2542</v>
      </c>
      <c r="H494" s="23">
        <v>2</v>
      </c>
      <c r="I494" s="24">
        <v>84895650</v>
      </c>
      <c r="J494" s="25" t="s">
        <v>2408</v>
      </c>
      <c r="K494" s="26"/>
      <c r="L494" s="26"/>
      <c r="M494" s="26"/>
      <c r="N494" s="26"/>
      <c r="O494" s="26"/>
      <c r="P494" s="27" t="s">
        <v>977</v>
      </c>
    </row>
    <row r="495" spans="1:16" x14ac:dyDescent="0.2">
      <c r="A495" s="230"/>
      <c r="B495" s="6">
        <v>2</v>
      </c>
      <c r="C495" s="6" t="s">
        <v>9</v>
      </c>
      <c r="D495" s="6" t="s">
        <v>10</v>
      </c>
      <c r="E495" s="6" t="s">
        <v>10</v>
      </c>
      <c r="F495" s="6" t="s">
        <v>11</v>
      </c>
      <c r="G495" s="6" t="s">
        <v>2548</v>
      </c>
      <c r="H495" s="6">
        <v>16</v>
      </c>
      <c r="I495" s="8">
        <v>88706066</v>
      </c>
      <c r="J495" s="10" t="s">
        <v>2408</v>
      </c>
      <c r="K495" s="10" t="s">
        <v>2408</v>
      </c>
      <c r="L495" s="10" t="s">
        <v>2408</v>
      </c>
      <c r="M495" s="10" t="s">
        <v>2408</v>
      </c>
      <c r="N495" s="10" t="s">
        <v>2408</v>
      </c>
      <c r="O495" s="7"/>
      <c r="P495" s="28" t="s">
        <v>978</v>
      </c>
    </row>
    <row r="496" spans="1:16" x14ac:dyDescent="0.2">
      <c r="A496" s="230"/>
      <c r="B496" s="6">
        <v>3</v>
      </c>
      <c r="C496" s="6" t="s">
        <v>9</v>
      </c>
      <c r="D496" s="6" t="s">
        <v>10</v>
      </c>
      <c r="E496" s="6" t="s">
        <v>10</v>
      </c>
      <c r="F496" s="6" t="s">
        <v>14</v>
      </c>
      <c r="G496" s="6" t="s">
        <v>2543</v>
      </c>
      <c r="H496" s="6">
        <v>2</v>
      </c>
      <c r="I496" s="8">
        <v>66726216</v>
      </c>
      <c r="J496" s="10" t="s">
        <v>2408</v>
      </c>
      <c r="K496" s="7"/>
      <c r="L496" s="7"/>
      <c r="M496" s="7"/>
      <c r="N496" s="7"/>
      <c r="O496" s="7"/>
      <c r="P496" s="28" t="s">
        <v>979</v>
      </c>
    </row>
    <row r="497" spans="1:16" x14ac:dyDescent="0.2">
      <c r="A497" s="230"/>
      <c r="B497" s="6">
        <v>4</v>
      </c>
      <c r="C497" s="6" t="s">
        <v>9</v>
      </c>
      <c r="D497" s="6" t="s">
        <v>10</v>
      </c>
      <c r="E497" s="6" t="s">
        <v>10</v>
      </c>
      <c r="F497" s="6" t="s">
        <v>17</v>
      </c>
      <c r="G497" s="6" t="s">
        <v>2795</v>
      </c>
      <c r="H497" s="6">
        <v>1</v>
      </c>
      <c r="I497" s="8">
        <v>88679348</v>
      </c>
      <c r="J497" s="10" t="s">
        <v>2408</v>
      </c>
      <c r="K497" s="7"/>
      <c r="L497" s="7"/>
      <c r="M497" s="7"/>
      <c r="N497" s="7"/>
      <c r="O497" s="7"/>
      <c r="P497" s="28" t="s">
        <v>980</v>
      </c>
    </row>
    <row r="498" spans="1:16" x14ac:dyDescent="0.2">
      <c r="A498" s="230"/>
      <c r="B498" s="6">
        <v>5</v>
      </c>
      <c r="C498" s="6" t="s">
        <v>9</v>
      </c>
      <c r="D498" s="6" t="s">
        <v>10</v>
      </c>
      <c r="E498" s="6" t="s">
        <v>10</v>
      </c>
      <c r="F498" s="6" t="s">
        <v>17</v>
      </c>
      <c r="G498" s="6" t="s">
        <v>2544</v>
      </c>
      <c r="H498" s="6">
        <v>2</v>
      </c>
      <c r="I498" s="8">
        <v>88706066</v>
      </c>
      <c r="J498" s="10" t="s">
        <v>2408</v>
      </c>
      <c r="K498" s="7"/>
      <c r="L498" s="7"/>
      <c r="M498" s="7"/>
      <c r="N498" s="7"/>
      <c r="O498" s="7"/>
      <c r="P498" s="28" t="s">
        <v>981</v>
      </c>
    </row>
    <row r="499" spans="1:16" x14ac:dyDescent="0.2">
      <c r="A499" s="230"/>
      <c r="B499" s="6">
        <v>6</v>
      </c>
      <c r="C499" s="6" t="s">
        <v>9</v>
      </c>
      <c r="D499" s="6" t="s">
        <v>10</v>
      </c>
      <c r="E499" s="6" t="s">
        <v>10</v>
      </c>
      <c r="F499" s="6" t="s">
        <v>17</v>
      </c>
      <c r="G499" s="6" t="s">
        <v>2796</v>
      </c>
      <c r="H499" s="6">
        <v>4</v>
      </c>
      <c r="I499" s="8">
        <v>66972306</v>
      </c>
      <c r="J499" s="10" t="s">
        <v>2408</v>
      </c>
      <c r="K499" s="7"/>
      <c r="L499" s="7"/>
      <c r="M499" s="7"/>
      <c r="N499" s="7"/>
      <c r="O499" s="7"/>
      <c r="P499" s="28" t="s">
        <v>982</v>
      </c>
    </row>
    <row r="500" spans="1:16" x14ac:dyDescent="0.2">
      <c r="A500" s="230"/>
      <c r="B500" s="6">
        <v>7</v>
      </c>
      <c r="C500" s="6" t="s">
        <v>9</v>
      </c>
      <c r="D500" s="6" t="s">
        <v>25</v>
      </c>
      <c r="E500" s="6" t="s">
        <v>25</v>
      </c>
      <c r="F500" s="6" t="s">
        <v>17</v>
      </c>
      <c r="G500" s="6" t="s">
        <v>2797</v>
      </c>
      <c r="H500" s="6">
        <v>2</v>
      </c>
      <c r="I500" s="8">
        <v>36671492</v>
      </c>
      <c r="J500" s="10" t="s">
        <v>2408</v>
      </c>
      <c r="K500" s="7"/>
      <c r="L500" s="7"/>
      <c r="M500" s="7"/>
      <c r="N500" s="7"/>
      <c r="O500" s="7"/>
      <c r="P500" s="28" t="s">
        <v>983</v>
      </c>
    </row>
    <row r="501" spans="1:16" x14ac:dyDescent="0.2">
      <c r="A501" s="230"/>
      <c r="B501" s="6">
        <v>8</v>
      </c>
      <c r="C501" s="6" t="s">
        <v>9</v>
      </c>
      <c r="D501" s="6" t="s">
        <v>29</v>
      </c>
      <c r="E501" s="6" t="s">
        <v>30</v>
      </c>
      <c r="F501" s="6" t="s">
        <v>17</v>
      </c>
      <c r="G501" s="6" t="s">
        <v>2545</v>
      </c>
      <c r="H501" s="6">
        <v>2</v>
      </c>
      <c r="I501" s="8" t="s">
        <v>984</v>
      </c>
      <c r="J501" s="10" t="s">
        <v>2408</v>
      </c>
      <c r="K501" s="7"/>
      <c r="L501" s="7"/>
      <c r="M501" s="7"/>
      <c r="N501" s="7"/>
      <c r="O501" s="7"/>
      <c r="P501" s="28" t="s">
        <v>985</v>
      </c>
    </row>
    <row r="502" spans="1:16" x14ac:dyDescent="0.2">
      <c r="A502" s="230"/>
      <c r="B502" s="6">
        <v>9</v>
      </c>
      <c r="C502" s="6" t="s">
        <v>9</v>
      </c>
      <c r="D502" s="6" t="s">
        <v>91</v>
      </c>
      <c r="E502" s="6" t="s">
        <v>190</v>
      </c>
      <c r="F502" s="6" t="s">
        <v>17</v>
      </c>
      <c r="G502" s="6" t="s">
        <v>2546</v>
      </c>
      <c r="H502" s="6">
        <v>2</v>
      </c>
      <c r="I502" s="8" t="s">
        <v>986</v>
      </c>
      <c r="J502" s="10" t="s">
        <v>2408</v>
      </c>
      <c r="K502" s="7"/>
      <c r="L502" s="7"/>
      <c r="M502" s="7"/>
      <c r="N502" s="7"/>
      <c r="O502" s="7"/>
      <c r="P502" s="28" t="s">
        <v>987</v>
      </c>
    </row>
    <row r="503" spans="1:16" x14ac:dyDescent="0.2">
      <c r="A503" s="230"/>
      <c r="B503" s="6">
        <v>10</v>
      </c>
      <c r="C503" s="6" t="s">
        <v>9</v>
      </c>
      <c r="D503" s="6" t="s">
        <v>509</v>
      </c>
      <c r="E503" s="6" t="s">
        <v>510</v>
      </c>
      <c r="F503" s="6" t="s">
        <v>17</v>
      </c>
      <c r="G503" s="6" t="s">
        <v>2798</v>
      </c>
      <c r="H503" s="6">
        <v>2</v>
      </c>
      <c r="I503" s="8" t="s">
        <v>988</v>
      </c>
      <c r="J503" s="10" t="s">
        <v>2408</v>
      </c>
      <c r="K503" s="7"/>
      <c r="L503" s="7"/>
      <c r="M503" s="7"/>
      <c r="N503" s="7"/>
      <c r="O503" s="7"/>
      <c r="P503" s="28" t="s">
        <v>989</v>
      </c>
    </row>
    <row r="504" spans="1:16" x14ac:dyDescent="0.2">
      <c r="A504" s="230"/>
      <c r="B504" s="6">
        <v>11</v>
      </c>
      <c r="C504" s="6" t="s">
        <v>9</v>
      </c>
      <c r="D504" s="6" t="s">
        <v>41</v>
      </c>
      <c r="E504" s="6" t="s">
        <v>42</v>
      </c>
      <c r="F504" s="6" t="s">
        <v>17</v>
      </c>
      <c r="G504" s="6" t="s">
        <v>2547</v>
      </c>
      <c r="H504" s="6">
        <v>2</v>
      </c>
      <c r="I504" s="8">
        <v>32757650</v>
      </c>
      <c r="J504" s="10" t="s">
        <v>2408</v>
      </c>
      <c r="K504" s="7"/>
      <c r="L504" s="7"/>
      <c r="M504" s="7"/>
      <c r="N504" s="7"/>
      <c r="O504" s="7"/>
      <c r="P504" s="28" t="s">
        <v>990</v>
      </c>
    </row>
    <row r="505" spans="1:16" x14ac:dyDescent="0.2">
      <c r="A505" s="230"/>
      <c r="B505" s="6">
        <v>12</v>
      </c>
      <c r="C505" s="6" t="s">
        <v>9</v>
      </c>
      <c r="D505" s="6" t="s">
        <v>16</v>
      </c>
      <c r="E505" s="6" t="s">
        <v>16</v>
      </c>
      <c r="F505" s="6" t="s">
        <v>17</v>
      </c>
      <c r="G505" s="6" t="s">
        <v>2799</v>
      </c>
      <c r="H505" s="6">
        <v>2</v>
      </c>
      <c r="I505" s="8">
        <v>2433469917</v>
      </c>
      <c r="J505" s="10" t="s">
        <v>2408</v>
      </c>
      <c r="K505" s="7"/>
      <c r="L505" s="7"/>
      <c r="M505" s="7"/>
      <c r="N505" s="7"/>
      <c r="O505" s="7"/>
      <c r="P505" s="28" t="s">
        <v>991</v>
      </c>
    </row>
    <row r="506" spans="1:16" x14ac:dyDescent="0.2">
      <c r="A506" s="230"/>
      <c r="B506" s="6">
        <v>13</v>
      </c>
      <c r="C506" s="6" t="s">
        <v>9</v>
      </c>
      <c r="D506" s="6" t="s">
        <v>513</v>
      </c>
      <c r="E506" s="6" t="s">
        <v>513</v>
      </c>
      <c r="F506" s="6" t="s">
        <v>17</v>
      </c>
      <c r="G506" s="6" t="s">
        <v>2800</v>
      </c>
      <c r="H506" s="6">
        <v>2</v>
      </c>
      <c r="I506" s="8" t="s">
        <v>992</v>
      </c>
      <c r="J506" s="10" t="s">
        <v>2408</v>
      </c>
      <c r="K506" s="7"/>
      <c r="L506" s="7"/>
      <c r="M506" s="7"/>
      <c r="N506" s="7"/>
      <c r="O506" s="7"/>
      <c r="P506" s="28" t="s">
        <v>993</v>
      </c>
    </row>
    <row r="507" spans="1:16" x14ac:dyDescent="0.2">
      <c r="A507" s="230"/>
      <c r="B507" s="6">
        <v>14</v>
      </c>
      <c r="C507" s="6" t="s">
        <v>9</v>
      </c>
      <c r="D507" s="6" t="s">
        <v>19</v>
      </c>
      <c r="E507" s="6" t="s">
        <v>27</v>
      </c>
      <c r="F507" s="6" t="s">
        <v>17</v>
      </c>
      <c r="G507" s="6" t="s">
        <v>2801</v>
      </c>
      <c r="H507" s="6">
        <v>2</v>
      </c>
      <c r="I507" s="8" t="s">
        <v>994</v>
      </c>
      <c r="J507" s="10" t="s">
        <v>2408</v>
      </c>
      <c r="K507" s="7"/>
      <c r="L507" s="7"/>
      <c r="M507" s="7"/>
      <c r="N507" s="7"/>
      <c r="O507" s="7"/>
      <c r="P507" s="28" t="s">
        <v>995</v>
      </c>
    </row>
    <row r="508" spans="1:16" x14ac:dyDescent="0.2">
      <c r="A508" s="230"/>
      <c r="B508" s="6">
        <v>15</v>
      </c>
      <c r="C508" s="6" t="s">
        <v>9</v>
      </c>
      <c r="D508" s="6" t="s">
        <v>104</v>
      </c>
      <c r="E508" s="6" t="s">
        <v>104</v>
      </c>
      <c r="F508" s="6" t="s">
        <v>17</v>
      </c>
      <c r="G508" s="6" t="s">
        <v>2802</v>
      </c>
      <c r="H508" s="6">
        <v>2</v>
      </c>
      <c r="I508" s="8" t="s">
        <v>996</v>
      </c>
      <c r="J508" s="10" t="s">
        <v>2408</v>
      </c>
      <c r="K508" s="7"/>
      <c r="L508" s="7"/>
      <c r="M508" s="7"/>
      <c r="N508" s="7"/>
      <c r="O508" s="7"/>
      <c r="P508" s="28" t="s">
        <v>997</v>
      </c>
    </row>
    <row r="509" spans="1:16" x14ac:dyDescent="0.2">
      <c r="A509" s="230"/>
      <c r="B509" s="6">
        <v>16</v>
      </c>
      <c r="C509" s="6" t="s">
        <v>9</v>
      </c>
      <c r="D509" s="6" t="s">
        <v>241</v>
      </c>
      <c r="E509" s="6" t="s">
        <v>242</v>
      </c>
      <c r="F509" s="6" t="s">
        <v>17</v>
      </c>
      <c r="G509" s="6" t="s">
        <v>2803</v>
      </c>
      <c r="H509" s="6">
        <v>2</v>
      </c>
      <c r="I509" s="8" t="s">
        <v>998</v>
      </c>
      <c r="J509" s="10" t="s">
        <v>2408</v>
      </c>
      <c r="K509" s="7"/>
      <c r="L509" s="7"/>
      <c r="M509" s="7"/>
      <c r="N509" s="7"/>
      <c r="O509" s="7"/>
      <c r="P509" s="28" t="s">
        <v>999</v>
      </c>
    </row>
    <row r="510" spans="1:16" x14ac:dyDescent="0.2">
      <c r="A510" s="230"/>
      <c r="B510" s="6">
        <v>17</v>
      </c>
      <c r="C510" s="6" t="s">
        <v>9</v>
      </c>
      <c r="D510" s="6" t="s">
        <v>182</v>
      </c>
      <c r="E510" s="6" t="s">
        <v>182</v>
      </c>
      <c r="F510" s="6" t="s">
        <v>17</v>
      </c>
      <c r="G510" s="6" t="s">
        <v>2804</v>
      </c>
      <c r="H510" s="6">
        <v>2</v>
      </c>
      <c r="I510" s="8" t="s">
        <v>1000</v>
      </c>
      <c r="J510" s="10" t="s">
        <v>2408</v>
      </c>
      <c r="K510" s="7"/>
      <c r="L510" s="7"/>
      <c r="M510" s="7"/>
      <c r="N510" s="7"/>
      <c r="O510" s="7"/>
      <c r="P510" s="28" t="s">
        <v>1001</v>
      </c>
    </row>
    <row r="511" spans="1:16" x14ac:dyDescent="0.2">
      <c r="A511" s="230"/>
      <c r="B511" s="6">
        <v>18</v>
      </c>
      <c r="C511" s="6" t="s">
        <v>9</v>
      </c>
      <c r="D511" s="6" t="s">
        <v>83</v>
      </c>
      <c r="E511" s="6" t="s">
        <v>482</v>
      </c>
      <c r="F511" s="6" t="s">
        <v>17</v>
      </c>
      <c r="G511" s="6" t="s">
        <v>2548</v>
      </c>
      <c r="H511" s="6">
        <v>2</v>
      </c>
      <c r="I511" s="8">
        <v>1144294716</v>
      </c>
      <c r="J511" s="10" t="s">
        <v>2408</v>
      </c>
      <c r="K511" s="7"/>
      <c r="L511" s="7"/>
      <c r="M511" s="7"/>
      <c r="N511" s="7"/>
      <c r="O511" s="7"/>
      <c r="P511" s="28" t="s">
        <v>1002</v>
      </c>
    </row>
    <row r="512" spans="1:16" x14ac:dyDescent="0.2">
      <c r="A512" s="230"/>
      <c r="B512" s="6">
        <v>19</v>
      </c>
      <c r="C512" s="6" t="s">
        <v>9</v>
      </c>
      <c r="D512" s="6" t="s">
        <v>13</v>
      </c>
      <c r="E512" s="6" t="s">
        <v>13</v>
      </c>
      <c r="F512" s="6" t="s">
        <v>17</v>
      </c>
      <c r="G512" s="6" t="s">
        <v>2422</v>
      </c>
      <c r="H512" s="6">
        <v>2</v>
      </c>
      <c r="I512" s="8">
        <v>2537735730</v>
      </c>
      <c r="J512" s="10" t="s">
        <v>2408</v>
      </c>
      <c r="K512" s="7"/>
      <c r="L512" s="7"/>
      <c r="M512" s="7"/>
      <c r="N512" s="7"/>
      <c r="O512" s="7"/>
      <c r="P512" s="28" t="s">
        <v>1003</v>
      </c>
    </row>
    <row r="513" spans="1:16" x14ac:dyDescent="0.2">
      <c r="A513" s="230"/>
      <c r="B513" s="6">
        <v>20</v>
      </c>
      <c r="C513" s="6" t="s">
        <v>9</v>
      </c>
      <c r="D513" s="6" t="s">
        <v>99</v>
      </c>
      <c r="E513" s="6" t="s">
        <v>99</v>
      </c>
      <c r="F513" s="6" t="s">
        <v>17</v>
      </c>
      <c r="G513" s="6" t="s">
        <v>2549</v>
      </c>
      <c r="H513" s="6">
        <v>2</v>
      </c>
      <c r="I513" s="8">
        <v>2833674861</v>
      </c>
      <c r="J513" s="10" t="s">
        <v>2408</v>
      </c>
      <c r="K513" s="7"/>
      <c r="L513" s="7"/>
      <c r="M513" s="7"/>
      <c r="N513" s="7"/>
      <c r="O513" s="7"/>
      <c r="P513" s="28" t="s">
        <v>1004</v>
      </c>
    </row>
    <row r="514" spans="1:16" ht="19.5" thickBot="1" x14ac:dyDescent="0.25">
      <c r="A514" s="230"/>
      <c r="B514" s="6">
        <v>21</v>
      </c>
      <c r="C514" s="6" t="s">
        <v>9</v>
      </c>
      <c r="D514" s="29" t="s">
        <v>342</v>
      </c>
      <c r="E514" s="6" t="s">
        <v>782</v>
      </c>
      <c r="F514" s="6" t="s">
        <v>17</v>
      </c>
      <c r="G514" s="6" t="s">
        <v>2550</v>
      </c>
      <c r="H514" s="6">
        <v>2</v>
      </c>
      <c r="I514" s="8">
        <v>2332244854</v>
      </c>
      <c r="J514" s="10" t="s">
        <v>2408</v>
      </c>
      <c r="K514" s="7"/>
      <c r="L514" s="7"/>
      <c r="M514" s="7"/>
      <c r="N514" s="7"/>
      <c r="O514" s="7"/>
      <c r="P514" s="28" t="s">
        <v>1005</v>
      </c>
    </row>
    <row r="515" spans="1:16" ht="19.5" thickBot="1" x14ac:dyDescent="0.25">
      <c r="A515" s="230"/>
      <c r="B515" s="6">
        <v>22</v>
      </c>
      <c r="C515" s="6" t="s">
        <v>9</v>
      </c>
      <c r="D515" s="29" t="s">
        <v>87</v>
      </c>
      <c r="E515" s="6" t="s">
        <v>88</v>
      </c>
      <c r="F515" s="6" t="s">
        <v>17</v>
      </c>
      <c r="G515" s="6" t="s">
        <v>2551</v>
      </c>
      <c r="H515" s="6">
        <v>2</v>
      </c>
      <c r="I515" s="8">
        <v>35427709</v>
      </c>
      <c r="J515" s="10" t="s">
        <v>2408</v>
      </c>
      <c r="K515" s="7"/>
      <c r="L515" s="7"/>
      <c r="M515" s="7"/>
      <c r="N515" s="7"/>
      <c r="O515" s="7"/>
      <c r="P515" s="28" t="s">
        <v>1006</v>
      </c>
    </row>
    <row r="516" spans="1:16" x14ac:dyDescent="0.2">
      <c r="A516" s="230"/>
      <c r="B516" s="6">
        <v>23</v>
      </c>
      <c r="C516" s="6" t="s">
        <v>9</v>
      </c>
      <c r="D516" s="6" t="s">
        <v>487</v>
      </c>
      <c r="E516" s="6" t="s">
        <v>488</v>
      </c>
      <c r="F516" s="6" t="s">
        <v>17</v>
      </c>
      <c r="G516" s="6" t="s">
        <v>2805</v>
      </c>
      <c r="H516" s="6">
        <v>2</v>
      </c>
      <c r="I516" s="8">
        <v>32201873</v>
      </c>
      <c r="J516" s="10" t="s">
        <v>2408</v>
      </c>
      <c r="K516" s="7"/>
      <c r="L516" s="7"/>
      <c r="M516" s="7"/>
      <c r="N516" s="7"/>
      <c r="O516" s="7"/>
      <c r="P516" s="28" t="s">
        <v>1007</v>
      </c>
    </row>
    <row r="517" spans="1:16" x14ac:dyDescent="0.2">
      <c r="A517" s="230"/>
      <c r="B517" s="6">
        <v>24</v>
      </c>
      <c r="C517" s="6" t="s">
        <v>9</v>
      </c>
      <c r="D517" s="6" t="s">
        <v>135</v>
      </c>
      <c r="E517" s="6" t="s">
        <v>136</v>
      </c>
      <c r="F517" s="6" t="s">
        <v>17</v>
      </c>
      <c r="G517" s="6" t="s">
        <v>2806</v>
      </c>
      <c r="H517" s="6">
        <v>1</v>
      </c>
      <c r="I517" s="8">
        <v>32248399</v>
      </c>
      <c r="J517" s="10" t="s">
        <v>2408</v>
      </c>
      <c r="K517" s="7"/>
      <c r="L517" s="7"/>
      <c r="M517" s="7"/>
      <c r="N517" s="7"/>
      <c r="O517" s="7"/>
      <c r="P517" s="28" t="s">
        <v>1008</v>
      </c>
    </row>
    <row r="518" spans="1:16" ht="19.5" thickBot="1" x14ac:dyDescent="0.25">
      <c r="A518" s="231"/>
      <c r="B518" s="29">
        <v>25</v>
      </c>
      <c r="C518" s="29" t="s">
        <v>9</v>
      </c>
      <c r="D518" s="6" t="s">
        <v>839</v>
      </c>
      <c r="E518" s="29" t="s">
        <v>840</v>
      </c>
      <c r="F518" s="29" t="s">
        <v>17</v>
      </c>
      <c r="G518" s="29" t="s">
        <v>2807</v>
      </c>
      <c r="H518" s="29">
        <v>2</v>
      </c>
      <c r="I518" s="30">
        <v>5832427642</v>
      </c>
      <c r="J518" s="32" t="s">
        <v>2408</v>
      </c>
      <c r="K518" s="31"/>
      <c r="L518" s="31"/>
      <c r="M518" s="31"/>
      <c r="N518" s="31"/>
      <c r="O518" s="31"/>
      <c r="P518" s="33" t="s">
        <v>1009</v>
      </c>
    </row>
    <row r="519" spans="1:16" x14ac:dyDescent="0.2">
      <c r="A519" s="229" t="s">
        <v>2340</v>
      </c>
      <c r="B519" s="23">
        <v>1</v>
      </c>
      <c r="C519" s="23" t="s">
        <v>9</v>
      </c>
      <c r="D519" s="6" t="s">
        <v>10</v>
      </c>
      <c r="E519" s="23" t="s">
        <v>10</v>
      </c>
      <c r="F519" s="23" t="s">
        <v>11</v>
      </c>
      <c r="G519" s="23" t="s">
        <v>1012</v>
      </c>
      <c r="H519" s="23">
        <v>86</v>
      </c>
      <c r="I519" s="24">
        <v>2175241000</v>
      </c>
      <c r="J519" s="25" t="s">
        <v>2408</v>
      </c>
      <c r="K519" s="25" t="s">
        <v>2408</v>
      </c>
      <c r="L519" s="25" t="s">
        <v>2408</v>
      </c>
      <c r="M519" s="25" t="s">
        <v>2408</v>
      </c>
      <c r="N519" s="26"/>
      <c r="O519" s="25" t="s">
        <v>2408</v>
      </c>
      <c r="P519" s="27"/>
    </row>
    <row r="520" spans="1:16" x14ac:dyDescent="0.2">
      <c r="A520" s="230"/>
      <c r="B520" s="6">
        <v>2</v>
      </c>
      <c r="C520" s="6" t="s">
        <v>9</v>
      </c>
      <c r="D520" s="6" t="s">
        <v>125</v>
      </c>
      <c r="E520" s="6" t="s">
        <v>169</v>
      </c>
      <c r="F520" s="6" t="s">
        <v>38</v>
      </c>
      <c r="G520" s="6" t="s">
        <v>1013</v>
      </c>
      <c r="H520" s="6">
        <v>2</v>
      </c>
      <c r="I520" s="8">
        <v>1333227509</v>
      </c>
      <c r="J520" s="10" t="s">
        <v>2408</v>
      </c>
      <c r="K520" s="7"/>
      <c r="L520" s="7"/>
      <c r="M520" s="7"/>
      <c r="N520" s="7"/>
      <c r="O520" s="7"/>
      <c r="P520" s="28"/>
    </row>
    <row r="521" spans="1:16" ht="19.5" thickBot="1" x14ac:dyDescent="0.25">
      <c r="A521" s="230"/>
      <c r="B521" s="6">
        <v>3</v>
      </c>
      <c r="C521" s="6" t="s">
        <v>9</v>
      </c>
      <c r="D521" s="29" t="s">
        <v>87</v>
      </c>
      <c r="E521" s="6" t="s">
        <v>88</v>
      </c>
      <c r="F521" s="6" t="s">
        <v>38</v>
      </c>
      <c r="G521" s="6" t="s">
        <v>1014</v>
      </c>
      <c r="H521" s="6">
        <v>2</v>
      </c>
      <c r="I521" s="8">
        <v>4135427649</v>
      </c>
      <c r="J521" s="10" t="s">
        <v>2408</v>
      </c>
      <c r="K521" s="7"/>
      <c r="L521" s="7"/>
      <c r="M521" s="7"/>
      <c r="N521" s="7"/>
      <c r="O521" s="7"/>
      <c r="P521" s="28"/>
    </row>
    <row r="522" spans="1:16" x14ac:dyDescent="0.2">
      <c r="A522" s="230"/>
      <c r="B522" s="6">
        <v>4</v>
      </c>
      <c r="C522" s="6" t="s">
        <v>9</v>
      </c>
      <c r="D522" s="6" t="s">
        <v>19</v>
      </c>
      <c r="E522" s="6" t="s">
        <v>27</v>
      </c>
      <c r="F522" s="6" t="s">
        <v>11</v>
      </c>
      <c r="G522" s="6" t="s">
        <v>1015</v>
      </c>
      <c r="H522" s="6">
        <v>3</v>
      </c>
      <c r="I522" s="8">
        <v>51136640400</v>
      </c>
      <c r="J522" s="10" t="s">
        <v>2408</v>
      </c>
      <c r="K522" s="7"/>
      <c r="L522" s="7"/>
      <c r="M522" s="7"/>
      <c r="N522" s="7"/>
      <c r="O522" s="7"/>
      <c r="P522" s="28"/>
    </row>
    <row r="523" spans="1:16" x14ac:dyDescent="0.2">
      <c r="A523" s="230"/>
      <c r="B523" s="6">
        <v>5</v>
      </c>
      <c r="C523" s="6" t="s">
        <v>9</v>
      </c>
      <c r="D523" s="6" t="s">
        <v>41</v>
      </c>
      <c r="E523" s="6" t="s">
        <v>42</v>
      </c>
      <c r="F523" s="6" t="s">
        <v>38</v>
      </c>
      <c r="G523" s="6" t="s">
        <v>1016</v>
      </c>
      <c r="H523" s="6">
        <v>3</v>
      </c>
      <c r="I523" s="8">
        <v>2632745472</v>
      </c>
      <c r="J523" s="10" t="s">
        <v>2408</v>
      </c>
      <c r="K523" s="7"/>
      <c r="L523" s="7"/>
      <c r="M523" s="7"/>
      <c r="N523" s="7"/>
      <c r="O523" s="7"/>
      <c r="P523" s="28"/>
    </row>
    <row r="524" spans="1:16" x14ac:dyDescent="0.2">
      <c r="A524" s="230"/>
      <c r="B524" s="6">
        <v>6</v>
      </c>
      <c r="C524" s="6" t="s">
        <v>9</v>
      </c>
      <c r="D524" s="6" t="s">
        <v>25</v>
      </c>
      <c r="E524" s="6" t="s">
        <v>25</v>
      </c>
      <c r="F524" s="6" t="s">
        <v>38</v>
      </c>
      <c r="G524" s="6" t="s">
        <v>1017</v>
      </c>
      <c r="H524" s="6">
        <v>2</v>
      </c>
      <c r="I524" s="8">
        <v>3136204070</v>
      </c>
      <c r="J524" s="10" t="s">
        <v>2408</v>
      </c>
      <c r="K524" s="7"/>
      <c r="L524" s="7"/>
      <c r="M524" s="7"/>
      <c r="N524" s="7"/>
      <c r="O524" s="7"/>
      <c r="P524" s="28"/>
    </row>
    <row r="525" spans="1:16" ht="19.5" thickBot="1" x14ac:dyDescent="0.25">
      <c r="A525" s="231"/>
      <c r="B525" s="29">
        <v>7</v>
      </c>
      <c r="C525" s="29" t="s">
        <v>9</v>
      </c>
      <c r="D525" s="6" t="s">
        <v>25</v>
      </c>
      <c r="E525" s="29" t="s">
        <v>25</v>
      </c>
      <c r="F525" s="29" t="s">
        <v>17</v>
      </c>
      <c r="G525" s="29" t="s">
        <v>1018</v>
      </c>
      <c r="H525" s="29">
        <v>2</v>
      </c>
      <c r="I525" s="30">
        <v>3136616036</v>
      </c>
      <c r="J525" s="31"/>
      <c r="K525" s="32" t="s">
        <v>2408</v>
      </c>
      <c r="L525" s="31"/>
      <c r="M525" s="31"/>
      <c r="N525" s="31"/>
      <c r="O525" s="31"/>
      <c r="P525" s="33"/>
    </row>
    <row r="526" spans="1:16" x14ac:dyDescent="0.2">
      <c r="A526" s="229" t="s">
        <v>2341</v>
      </c>
      <c r="B526" s="23">
        <v>1</v>
      </c>
      <c r="C526" s="23" t="s">
        <v>9</v>
      </c>
      <c r="D526" s="6" t="s">
        <v>10</v>
      </c>
      <c r="E526" s="23" t="s">
        <v>10</v>
      </c>
      <c r="F526" s="23" t="s">
        <v>38</v>
      </c>
      <c r="G526" s="23" t="s">
        <v>2808</v>
      </c>
      <c r="H526" s="23">
        <v>1</v>
      </c>
      <c r="I526" s="24">
        <v>66742550</v>
      </c>
      <c r="J526" s="25" t="s">
        <v>2408</v>
      </c>
      <c r="K526" s="26"/>
      <c r="L526" s="26"/>
      <c r="M526" s="26"/>
      <c r="N526" s="26"/>
      <c r="O526" s="26"/>
      <c r="P526" s="27" t="s">
        <v>1021</v>
      </c>
    </row>
    <row r="527" spans="1:16" x14ac:dyDescent="0.2">
      <c r="A527" s="230"/>
      <c r="B527" s="6">
        <v>2</v>
      </c>
      <c r="C527" s="6" t="s">
        <v>9</v>
      </c>
      <c r="D527" s="6" t="s">
        <v>10</v>
      </c>
      <c r="E527" s="6" t="s">
        <v>10</v>
      </c>
      <c r="F527" s="6" t="s">
        <v>17</v>
      </c>
      <c r="G527" s="6" t="s">
        <v>2809</v>
      </c>
      <c r="H527" s="6">
        <v>7</v>
      </c>
      <c r="I527" s="8">
        <v>42116000</v>
      </c>
      <c r="J527" s="10" t="s">
        <v>2408</v>
      </c>
      <c r="K527" s="7"/>
      <c r="L527" s="7"/>
      <c r="M527" s="7"/>
      <c r="N527" s="10" t="s">
        <v>2408</v>
      </c>
      <c r="O527" s="10" t="s">
        <v>2408</v>
      </c>
      <c r="P527" s="28" t="s">
        <v>1022</v>
      </c>
    </row>
    <row r="528" spans="1:16" x14ac:dyDescent="0.2">
      <c r="A528" s="230"/>
      <c r="B528" s="6">
        <v>3</v>
      </c>
      <c r="C528" s="6" t="s">
        <v>9</v>
      </c>
      <c r="D528" s="6" t="s">
        <v>19</v>
      </c>
      <c r="E528" s="6" t="s">
        <v>27</v>
      </c>
      <c r="F528" s="6" t="s">
        <v>11</v>
      </c>
      <c r="G528" s="6" t="s">
        <v>2810</v>
      </c>
      <c r="H528" s="6">
        <v>2</v>
      </c>
      <c r="I528" s="8" t="s">
        <v>1023</v>
      </c>
      <c r="J528" s="10" t="s">
        <v>2408</v>
      </c>
      <c r="K528" s="7"/>
      <c r="L528" s="7"/>
      <c r="M528" s="7"/>
      <c r="N528" s="7"/>
      <c r="O528" s="7"/>
      <c r="P528" s="28" t="s">
        <v>1024</v>
      </c>
    </row>
    <row r="529" spans="1:16" ht="19.5" thickBot="1" x14ac:dyDescent="0.25">
      <c r="A529" s="230"/>
      <c r="B529" s="15">
        <v>14</v>
      </c>
      <c r="C529" s="15" t="s">
        <v>9</v>
      </c>
      <c r="D529" s="6" t="s">
        <v>10</v>
      </c>
      <c r="E529" s="15" t="s">
        <v>10</v>
      </c>
      <c r="F529" s="15" t="s">
        <v>17</v>
      </c>
      <c r="G529" s="15" t="s">
        <v>2811</v>
      </c>
      <c r="H529" s="15"/>
      <c r="I529" s="16">
        <v>42116000</v>
      </c>
      <c r="J529" s="18"/>
      <c r="K529" s="17" t="s">
        <v>2408</v>
      </c>
      <c r="L529" s="17" t="s">
        <v>2408</v>
      </c>
      <c r="M529" s="17" t="s">
        <v>2408</v>
      </c>
      <c r="N529" s="18"/>
      <c r="O529" s="18"/>
      <c r="P529" s="34"/>
    </row>
    <row r="530" spans="1:16" x14ac:dyDescent="0.2">
      <c r="A530" s="229" t="s">
        <v>2342</v>
      </c>
      <c r="B530" s="23">
        <v>1</v>
      </c>
      <c r="C530" s="23" t="s">
        <v>9</v>
      </c>
      <c r="D530" s="6" t="s">
        <v>10</v>
      </c>
      <c r="E530" s="23" t="s">
        <v>10</v>
      </c>
      <c r="F530" s="23" t="s">
        <v>38</v>
      </c>
      <c r="G530" s="23" t="s">
        <v>1028</v>
      </c>
      <c r="H530" s="23"/>
      <c r="I530" s="24">
        <v>66726266</v>
      </c>
      <c r="J530" s="25" t="s">
        <v>2408</v>
      </c>
      <c r="K530" s="26"/>
      <c r="L530" s="26"/>
      <c r="M530" s="26"/>
      <c r="N530" s="25" t="s">
        <v>2408</v>
      </c>
      <c r="O530" s="26"/>
      <c r="P530" s="27" t="s">
        <v>1029</v>
      </c>
    </row>
    <row r="531" spans="1:16" x14ac:dyDescent="0.2">
      <c r="A531" s="230"/>
      <c r="B531" s="6">
        <v>2</v>
      </c>
      <c r="C531" s="6" t="s">
        <v>9</v>
      </c>
      <c r="D531" s="6" t="s">
        <v>10</v>
      </c>
      <c r="E531" s="6" t="s">
        <v>10</v>
      </c>
      <c r="F531" s="6" t="s">
        <v>17</v>
      </c>
      <c r="G531" s="6" t="s">
        <v>1030</v>
      </c>
      <c r="H531" s="6"/>
      <c r="I531" s="8">
        <v>84358</v>
      </c>
      <c r="J531" s="10" t="s">
        <v>2408</v>
      </c>
      <c r="K531" s="7"/>
      <c r="L531" s="7"/>
      <c r="M531" s="7"/>
      <c r="N531" s="10" t="s">
        <v>2408</v>
      </c>
      <c r="O531" s="10" t="s">
        <v>2408</v>
      </c>
      <c r="P531" s="28" t="s">
        <v>1031</v>
      </c>
    </row>
    <row r="532" spans="1:16" x14ac:dyDescent="0.2">
      <c r="A532" s="230"/>
      <c r="B532" s="6">
        <v>3</v>
      </c>
      <c r="C532" s="6" t="s">
        <v>9</v>
      </c>
      <c r="D532" s="6" t="s">
        <v>10</v>
      </c>
      <c r="E532" s="6" t="s">
        <v>10</v>
      </c>
      <c r="F532" s="6" t="s">
        <v>17</v>
      </c>
      <c r="G532" s="6" t="s">
        <v>1032</v>
      </c>
      <c r="H532" s="6"/>
      <c r="I532" s="8">
        <v>66702138</v>
      </c>
      <c r="J532" s="10" t="s">
        <v>2408</v>
      </c>
      <c r="K532" s="7"/>
      <c r="L532" s="7"/>
      <c r="M532" s="7"/>
      <c r="N532" s="10" t="s">
        <v>2408</v>
      </c>
      <c r="O532" s="10" t="s">
        <v>2408</v>
      </c>
      <c r="P532" s="28" t="s">
        <v>1033</v>
      </c>
    </row>
    <row r="533" spans="1:16" x14ac:dyDescent="0.2">
      <c r="A533" s="230"/>
      <c r="B533" s="6">
        <v>4</v>
      </c>
      <c r="C533" s="6" t="s">
        <v>9</v>
      </c>
      <c r="D533" s="6" t="s">
        <v>10</v>
      </c>
      <c r="E533" s="6" t="s">
        <v>10</v>
      </c>
      <c r="F533" s="6" t="s">
        <v>17</v>
      </c>
      <c r="G533" s="6" t="s">
        <v>1034</v>
      </c>
      <c r="H533" s="6"/>
      <c r="I533" s="8">
        <v>84358</v>
      </c>
      <c r="J533" s="7"/>
      <c r="K533" s="10" t="s">
        <v>2408</v>
      </c>
      <c r="L533" s="7"/>
      <c r="M533" s="10" t="s">
        <v>2408</v>
      </c>
      <c r="N533" s="7"/>
      <c r="O533" s="7"/>
      <c r="P533" s="28" t="s">
        <v>1031</v>
      </c>
    </row>
    <row r="534" spans="1:16" x14ac:dyDescent="0.2">
      <c r="A534" s="230"/>
      <c r="B534" s="6">
        <v>5</v>
      </c>
      <c r="C534" s="6" t="s">
        <v>9</v>
      </c>
      <c r="D534" s="6" t="s">
        <v>10</v>
      </c>
      <c r="E534" s="6" t="s">
        <v>10</v>
      </c>
      <c r="F534" s="6" t="s">
        <v>17</v>
      </c>
      <c r="G534" s="6" t="s">
        <v>1035</v>
      </c>
      <c r="H534" s="6"/>
      <c r="I534" s="8">
        <v>66732683</v>
      </c>
      <c r="J534" s="10" t="s">
        <v>2408</v>
      </c>
      <c r="K534" s="7"/>
      <c r="L534" s="7"/>
      <c r="M534" s="7"/>
      <c r="N534" s="7"/>
      <c r="O534" s="10" t="s">
        <v>2408</v>
      </c>
      <c r="P534" s="28" t="s">
        <v>1036</v>
      </c>
    </row>
    <row r="535" spans="1:16" x14ac:dyDescent="0.2">
      <c r="A535" s="230"/>
      <c r="B535" s="6">
        <v>6</v>
      </c>
      <c r="C535" s="6" t="s">
        <v>9</v>
      </c>
      <c r="D535" s="6" t="s">
        <v>10</v>
      </c>
      <c r="E535" s="6" t="s">
        <v>10</v>
      </c>
      <c r="F535" s="6" t="s">
        <v>50</v>
      </c>
      <c r="G535" s="6" t="s">
        <v>1037</v>
      </c>
      <c r="H535" s="6"/>
      <c r="I535" s="8">
        <v>66710599</v>
      </c>
      <c r="J535" s="10" t="s">
        <v>2408</v>
      </c>
      <c r="K535" s="7"/>
      <c r="L535" s="7"/>
      <c r="M535" s="7"/>
      <c r="N535" s="7"/>
      <c r="O535" s="10" t="s">
        <v>2408</v>
      </c>
      <c r="P535" s="28" t="s">
        <v>1038</v>
      </c>
    </row>
    <row r="536" spans="1:16" x14ac:dyDescent="0.2">
      <c r="A536" s="230"/>
      <c r="B536" s="6">
        <v>7</v>
      </c>
      <c r="C536" s="6" t="s">
        <v>9</v>
      </c>
      <c r="D536" s="6" t="s">
        <v>10</v>
      </c>
      <c r="E536" s="6" t="s">
        <v>10</v>
      </c>
      <c r="F536" s="6" t="s">
        <v>50</v>
      </c>
      <c r="G536" s="6" t="s">
        <v>1039</v>
      </c>
      <c r="H536" s="6"/>
      <c r="I536" s="8">
        <v>23583134</v>
      </c>
      <c r="J536" s="10" t="s">
        <v>2408</v>
      </c>
      <c r="K536" s="7"/>
      <c r="L536" s="7"/>
      <c r="M536" s="7"/>
      <c r="N536" s="7"/>
      <c r="O536" s="10" t="s">
        <v>2408</v>
      </c>
      <c r="P536" s="28" t="s">
        <v>1040</v>
      </c>
    </row>
    <row r="537" spans="1:16" x14ac:dyDescent="0.2">
      <c r="A537" s="230"/>
      <c r="B537" s="6">
        <v>8</v>
      </c>
      <c r="C537" s="6" t="s">
        <v>9</v>
      </c>
      <c r="D537" s="6" t="s">
        <v>10</v>
      </c>
      <c r="E537" s="6" t="s">
        <v>10</v>
      </c>
      <c r="F537" s="6" t="s">
        <v>50</v>
      </c>
      <c r="G537" s="6" t="s">
        <v>1041</v>
      </c>
      <c r="H537" s="6"/>
      <c r="I537" s="8">
        <v>66195636</v>
      </c>
      <c r="J537" s="10" t="s">
        <v>2408</v>
      </c>
      <c r="K537" s="7"/>
      <c r="L537" s="7"/>
      <c r="M537" s="7"/>
      <c r="N537" s="7"/>
      <c r="O537" s="10" t="s">
        <v>2408</v>
      </c>
      <c r="P537" s="28" t="s">
        <v>1042</v>
      </c>
    </row>
    <row r="538" spans="1:16" x14ac:dyDescent="0.2">
      <c r="A538" s="230"/>
      <c r="B538" s="6">
        <v>9</v>
      </c>
      <c r="C538" s="6" t="s">
        <v>9</v>
      </c>
      <c r="D538" s="6" t="s">
        <v>91</v>
      </c>
      <c r="E538" s="6" t="s">
        <v>190</v>
      </c>
      <c r="F538" s="6" t="s">
        <v>38</v>
      </c>
      <c r="G538" s="6" t="s">
        <v>1043</v>
      </c>
      <c r="H538" s="6"/>
      <c r="I538" s="8" t="s">
        <v>1044</v>
      </c>
      <c r="J538" s="10" t="s">
        <v>2408</v>
      </c>
      <c r="K538" s="7"/>
      <c r="L538" s="7"/>
      <c r="M538" s="7"/>
      <c r="N538" s="7"/>
      <c r="O538" s="10" t="s">
        <v>2408</v>
      </c>
      <c r="P538" s="28" t="s">
        <v>1045</v>
      </c>
    </row>
    <row r="539" spans="1:16" x14ac:dyDescent="0.2">
      <c r="A539" s="230"/>
      <c r="B539" s="6">
        <v>10</v>
      </c>
      <c r="C539" s="6" t="s">
        <v>9</v>
      </c>
      <c r="D539" s="6" t="s">
        <v>10</v>
      </c>
      <c r="E539" s="6" t="s">
        <v>10</v>
      </c>
      <c r="F539" s="6" t="s">
        <v>50</v>
      </c>
      <c r="G539" s="6" t="s">
        <v>1046</v>
      </c>
      <c r="H539" s="6"/>
      <c r="I539" s="8">
        <v>44934532</v>
      </c>
      <c r="J539" s="10" t="s">
        <v>2408</v>
      </c>
      <c r="K539" s="7"/>
      <c r="L539" s="7"/>
      <c r="M539" s="7"/>
      <c r="N539" s="7"/>
      <c r="O539" s="10" t="s">
        <v>2408</v>
      </c>
      <c r="P539" s="28" t="s">
        <v>1047</v>
      </c>
    </row>
    <row r="540" spans="1:16" x14ac:dyDescent="0.2">
      <c r="A540" s="230"/>
      <c r="B540" s="6">
        <v>11</v>
      </c>
      <c r="C540" s="6" t="s">
        <v>9</v>
      </c>
      <c r="D540" s="6" t="s">
        <v>10</v>
      </c>
      <c r="E540" s="6" t="s">
        <v>10</v>
      </c>
      <c r="F540" s="6" t="s">
        <v>50</v>
      </c>
      <c r="G540" s="6" t="s">
        <v>1048</v>
      </c>
      <c r="H540" s="6"/>
      <c r="I540" s="8">
        <v>77873143</v>
      </c>
      <c r="J540" s="10" t="s">
        <v>2408</v>
      </c>
      <c r="K540" s="7"/>
      <c r="L540" s="7"/>
      <c r="M540" s="7"/>
      <c r="N540" s="7"/>
      <c r="O540" s="10" t="s">
        <v>2408</v>
      </c>
      <c r="P540" s="28" t="s">
        <v>1049</v>
      </c>
    </row>
    <row r="541" spans="1:16" x14ac:dyDescent="0.2">
      <c r="A541" s="230"/>
      <c r="B541" s="6">
        <v>12</v>
      </c>
      <c r="C541" s="6" t="s">
        <v>9</v>
      </c>
      <c r="D541" s="6" t="s">
        <v>10</v>
      </c>
      <c r="E541" s="6" t="s">
        <v>10</v>
      </c>
      <c r="F541" s="6" t="s">
        <v>50</v>
      </c>
      <c r="G541" s="6" t="s">
        <v>1050</v>
      </c>
      <c r="H541" s="6"/>
      <c r="I541" s="8">
        <v>88303644</v>
      </c>
      <c r="J541" s="7"/>
      <c r="K541" s="7"/>
      <c r="L541" s="7"/>
      <c r="M541" s="7"/>
      <c r="N541" s="7"/>
      <c r="O541" s="10" t="s">
        <v>2408</v>
      </c>
      <c r="P541" s="28" t="s">
        <v>1051</v>
      </c>
    </row>
    <row r="542" spans="1:16" x14ac:dyDescent="0.2">
      <c r="A542" s="230"/>
      <c r="B542" s="6">
        <v>13</v>
      </c>
      <c r="C542" s="6" t="s">
        <v>9</v>
      </c>
      <c r="D542" s="6" t="s">
        <v>41</v>
      </c>
      <c r="E542" s="6" t="s">
        <v>42</v>
      </c>
      <c r="F542" s="6" t="s">
        <v>38</v>
      </c>
      <c r="G542" s="6" t="s">
        <v>1052</v>
      </c>
      <c r="H542" s="6"/>
      <c r="I542" s="8" t="s">
        <v>1053</v>
      </c>
      <c r="J542" s="10" t="s">
        <v>2408</v>
      </c>
      <c r="K542" s="7"/>
      <c r="L542" s="7"/>
      <c r="M542" s="7"/>
      <c r="N542" s="7"/>
      <c r="O542" s="10" t="s">
        <v>2408</v>
      </c>
      <c r="P542" s="28" t="s">
        <v>1054</v>
      </c>
    </row>
    <row r="543" spans="1:16" x14ac:dyDescent="0.2">
      <c r="A543" s="230"/>
      <c r="B543" s="6">
        <v>14</v>
      </c>
      <c r="C543" s="6" t="s">
        <v>9</v>
      </c>
      <c r="D543" s="6" t="s">
        <v>19</v>
      </c>
      <c r="E543" s="6" t="s">
        <v>27</v>
      </c>
      <c r="F543" s="6" t="s">
        <v>17</v>
      </c>
      <c r="G543" s="6" t="s">
        <v>1055</v>
      </c>
      <c r="H543" s="6"/>
      <c r="I543" s="8" t="s">
        <v>1056</v>
      </c>
      <c r="J543" s="10" t="s">
        <v>2408</v>
      </c>
      <c r="K543" s="7"/>
      <c r="L543" s="7"/>
      <c r="M543" s="7"/>
      <c r="N543" s="7"/>
      <c r="O543" s="10" t="s">
        <v>2408</v>
      </c>
      <c r="P543" s="28" t="s">
        <v>1057</v>
      </c>
    </row>
    <row r="544" spans="1:16" x14ac:dyDescent="0.2">
      <c r="A544" s="230"/>
      <c r="B544" s="6">
        <v>15</v>
      </c>
      <c r="C544" s="6" t="s">
        <v>9</v>
      </c>
      <c r="D544" s="6" t="s">
        <v>29</v>
      </c>
      <c r="E544" s="6" t="s">
        <v>30</v>
      </c>
      <c r="F544" s="6" t="s">
        <v>17</v>
      </c>
      <c r="G544" s="6" t="s">
        <v>1058</v>
      </c>
      <c r="H544" s="6"/>
      <c r="I544" s="8" t="s">
        <v>1059</v>
      </c>
      <c r="J544" s="10" t="s">
        <v>2408</v>
      </c>
      <c r="K544" s="7"/>
      <c r="L544" s="7"/>
      <c r="M544" s="7"/>
      <c r="N544" s="7"/>
      <c r="O544" s="10" t="s">
        <v>2408</v>
      </c>
      <c r="P544" s="28" t="s">
        <v>1060</v>
      </c>
    </row>
    <row r="545" spans="1:16" x14ac:dyDescent="0.2">
      <c r="A545" s="230"/>
      <c r="B545" s="6">
        <v>16</v>
      </c>
      <c r="C545" s="6" t="s">
        <v>9</v>
      </c>
      <c r="D545" s="6" t="s">
        <v>25</v>
      </c>
      <c r="E545" s="6" t="s">
        <v>25</v>
      </c>
      <c r="F545" s="6" t="s">
        <v>38</v>
      </c>
      <c r="G545" s="6" t="s">
        <v>1061</v>
      </c>
      <c r="H545" s="6"/>
      <c r="I545" s="8" t="s">
        <v>1062</v>
      </c>
      <c r="J545" s="10" t="s">
        <v>2408</v>
      </c>
      <c r="K545" s="10" t="s">
        <v>2408</v>
      </c>
      <c r="L545" s="7"/>
      <c r="M545" s="10" t="s">
        <v>2408</v>
      </c>
      <c r="N545" s="7"/>
      <c r="O545" s="10" t="s">
        <v>2408</v>
      </c>
      <c r="P545" s="28" t="s">
        <v>1063</v>
      </c>
    </row>
    <row r="546" spans="1:16" x14ac:dyDescent="0.2">
      <c r="A546" s="230"/>
      <c r="B546" s="6">
        <v>17</v>
      </c>
      <c r="C546" s="6" t="s">
        <v>9</v>
      </c>
      <c r="D546" s="6" t="s">
        <v>135</v>
      </c>
      <c r="E546" s="6" t="s">
        <v>135</v>
      </c>
      <c r="F546" s="6" t="s">
        <v>38</v>
      </c>
      <c r="G546" s="6" t="s">
        <v>1064</v>
      </c>
      <c r="H546" s="6"/>
      <c r="I546" s="8" t="s">
        <v>1065</v>
      </c>
      <c r="J546" s="10" t="s">
        <v>2408</v>
      </c>
      <c r="K546" s="10" t="s">
        <v>2408</v>
      </c>
      <c r="L546" s="7"/>
      <c r="M546" s="7"/>
      <c r="N546" s="7"/>
      <c r="O546" s="10" t="s">
        <v>2408</v>
      </c>
      <c r="P546" s="28" t="s">
        <v>1066</v>
      </c>
    </row>
    <row r="547" spans="1:16" ht="19.5" thickBot="1" x14ac:dyDescent="0.25">
      <c r="A547" s="230"/>
      <c r="B547" s="6">
        <v>18</v>
      </c>
      <c r="C547" s="6" t="s">
        <v>9</v>
      </c>
      <c r="D547" s="29" t="s">
        <v>87</v>
      </c>
      <c r="E547" s="6" t="s">
        <v>88</v>
      </c>
      <c r="F547" s="6" t="s">
        <v>38</v>
      </c>
      <c r="G547" s="6" t="s">
        <v>1067</v>
      </c>
      <c r="H547" s="6"/>
      <c r="I547" s="8" t="s">
        <v>1068</v>
      </c>
      <c r="J547" s="10" t="s">
        <v>2408</v>
      </c>
      <c r="K547" s="7"/>
      <c r="L547" s="7"/>
      <c r="M547" s="7"/>
      <c r="N547" s="7"/>
      <c r="O547" s="10" t="s">
        <v>2408</v>
      </c>
      <c r="P547" s="28" t="s">
        <v>1069</v>
      </c>
    </row>
    <row r="548" spans="1:16" x14ac:dyDescent="0.2">
      <c r="A548" s="230"/>
      <c r="B548" s="6">
        <v>19</v>
      </c>
      <c r="C548" s="6" t="s">
        <v>9</v>
      </c>
      <c r="D548" s="6" t="s">
        <v>10</v>
      </c>
      <c r="E548" s="6" t="s">
        <v>10</v>
      </c>
      <c r="F548" s="6" t="s">
        <v>50</v>
      </c>
      <c r="G548" s="6" t="s">
        <v>1070</v>
      </c>
      <c r="H548" s="6"/>
      <c r="I548" s="8">
        <v>33999901</v>
      </c>
      <c r="J548" s="10" t="s">
        <v>2408</v>
      </c>
      <c r="K548" s="7"/>
      <c r="L548" s="7"/>
      <c r="M548" s="7"/>
      <c r="N548" s="7"/>
      <c r="O548" s="10" t="s">
        <v>2408</v>
      </c>
      <c r="P548" s="28" t="s">
        <v>1071</v>
      </c>
    </row>
    <row r="549" spans="1:16" ht="19.5" thickBot="1" x14ac:dyDescent="0.25">
      <c r="A549" s="230"/>
      <c r="B549" s="15">
        <v>20</v>
      </c>
      <c r="C549" s="15" t="s">
        <v>9</v>
      </c>
      <c r="D549" s="6" t="s">
        <v>10</v>
      </c>
      <c r="E549" s="15" t="s">
        <v>10</v>
      </c>
      <c r="F549" s="15" t="s">
        <v>50</v>
      </c>
      <c r="G549" s="15" t="s">
        <v>1072</v>
      </c>
      <c r="H549" s="15"/>
      <c r="I549" s="16">
        <v>26766234</v>
      </c>
      <c r="J549" s="17" t="s">
        <v>2408</v>
      </c>
      <c r="K549" s="18"/>
      <c r="L549" s="18"/>
      <c r="M549" s="18"/>
      <c r="N549" s="18"/>
      <c r="O549" s="17" t="s">
        <v>2408</v>
      </c>
      <c r="P549" s="34" t="s">
        <v>1073</v>
      </c>
    </row>
    <row r="550" spans="1:16" x14ac:dyDescent="0.2">
      <c r="A550" s="229" t="s">
        <v>2343</v>
      </c>
      <c r="B550" s="23">
        <v>1</v>
      </c>
      <c r="C550" s="23" t="s">
        <v>9</v>
      </c>
      <c r="D550" s="6" t="s">
        <v>10</v>
      </c>
      <c r="E550" s="23" t="s">
        <v>10</v>
      </c>
      <c r="F550" s="23" t="s">
        <v>17</v>
      </c>
      <c r="G550" s="23" t="s">
        <v>3016</v>
      </c>
      <c r="H550" s="23">
        <v>28</v>
      </c>
      <c r="I550" s="24">
        <v>88721317</v>
      </c>
      <c r="J550" s="26"/>
      <c r="K550" s="25" t="s">
        <v>2408</v>
      </c>
      <c r="L550" s="25" t="s">
        <v>2408</v>
      </c>
      <c r="M550" s="25" t="s">
        <v>2408</v>
      </c>
      <c r="N550" s="26"/>
      <c r="O550" s="26"/>
      <c r="P550" s="27" t="s">
        <v>1076</v>
      </c>
    </row>
    <row r="551" spans="1:16" x14ac:dyDescent="0.2">
      <c r="A551" s="230"/>
      <c r="B551" s="6">
        <v>2</v>
      </c>
      <c r="C551" s="6" t="s">
        <v>9</v>
      </c>
      <c r="D551" s="6" t="s">
        <v>10</v>
      </c>
      <c r="E551" s="6" t="s">
        <v>10</v>
      </c>
      <c r="F551" s="6" t="s">
        <v>17</v>
      </c>
      <c r="G551" s="6" t="s">
        <v>2812</v>
      </c>
      <c r="H551" s="6">
        <v>2</v>
      </c>
      <c r="I551" s="8">
        <v>66704135</v>
      </c>
      <c r="J551" s="7"/>
      <c r="K551" s="10" t="s">
        <v>2408</v>
      </c>
      <c r="L551" s="10" t="s">
        <v>2408</v>
      </c>
      <c r="M551" s="7"/>
      <c r="N551" s="7"/>
      <c r="O551" s="7"/>
      <c r="P551" s="28" t="s">
        <v>1077</v>
      </c>
    </row>
    <row r="552" spans="1:16" ht="19.5" thickBot="1" x14ac:dyDescent="0.25">
      <c r="A552" s="231"/>
      <c r="B552" s="29">
        <v>3</v>
      </c>
      <c r="C552" s="29" t="s">
        <v>9</v>
      </c>
      <c r="D552" s="6" t="s">
        <v>135</v>
      </c>
      <c r="E552" s="29" t="s">
        <v>179</v>
      </c>
      <c r="F552" s="29" t="s">
        <v>14</v>
      </c>
      <c r="G552" s="29" t="s">
        <v>2552</v>
      </c>
      <c r="H552" s="29">
        <v>1</v>
      </c>
      <c r="I552" s="30">
        <v>76444534492</v>
      </c>
      <c r="J552" s="31"/>
      <c r="K552" s="32" t="s">
        <v>2408</v>
      </c>
      <c r="L552" s="31"/>
      <c r="M552" s="31"/>
      <c r="N552" s="31"/>
      <c r="O552" s="31"/>
      <c r="P552" s="33" t="s">
        <v>1078</v>
      </c>
    </row>
    <row r="553" spans="1:16" ht="19.5" thickBot="1" x14ac:dyDescent="0.25">
      <c r="A553" s="229" t="s">
        <v>2344</v>
      </c>
      <c r="B553" s="23">
        <v>1</v>
      </c>
      <c r="C553" s="23" t="s">
        <v>9</v>
      </c>
      <c r="D553" s="29" t="s">
        <v>87</v>
      </c>
      <c r="E553" s="23" t="s">
        <v>88</v>
      </c>
      <c r="F553" s="23" t="s">
        <v>14</v>
      </c>
      <c r="G553" s="23" t="s">
        <v>2813</v>
      </c>
      <c r="H553" s="23"/>
      <c r="I553" s="24"/>
      <c r="J553" s="25" t="s">
        <v>2408</v>
      </c>
      <c r="K553" s="26"/>
      <c r="L553" s="26"/>
      <c r="M553" s="26"/>
      <c r="N553" s="26"/>
      <c r="O553" s="26"/>
      <c r="P553" s="27" t="s">
        <v>1081</v>
      </c>
    </row>
    <row r="554" spans="1:16" x14ac:dyDescent="0.2">
      <c r="A554" s="230"/>
      <c r="B554" s="6">
        <v>2</v>
      </c>
      <c r="C554" s="6" t="s">
        <v>9</v>
      </c>
      <c r="D554" s="6" t="s">
        <v>41</v>
      </c>
      <c r="E554" s="6" t="s">
        <v>42</v>
      </c>
      <c r="F554" s="6" t="s">
        <v>14</v>
      </c>
      <c r="G554" s="6" t="s">
        <v>2814</v>
      </c>
      <c r="H554" s="6"/>
      <c r="I554" s="8"/>
      <c r="J554" s="10" t="s">
        <v>2408</v>
      </c>
      <c r="K554" s="7"/>
      <c r="L554" s="7"/>
      <c r="M554" s="7"/>
      <c r="N554" s="7"/>
      <c r="O554" s="7"/>
      <c r="P554" s="28" t="s">
        <v>1082</v>
      </c>
    </row>
    <row r="555" spans="1:16" x14ac:dyDescent="0.2">
      <c r="A555" s="230"/>
      <c r="B555" s="6">
        <v>3</v>
      </c>
      <c r="C555" s="6" t="s">
        <v>9</v>
      </c>
      <c r="D555" s="6" t="s">
        <v>182</v>
      </c>
      <c r="E555" s="6" t="s">
        <v>1083</v>
      </c>
      <c r="F555" s="6" t="s">
        <v>50</v>
      </c>
      <c r="G555" s="6" t="s">
        <v>2815</v>
      </c>
      <c r="H555" s="6"/>
      <c r="I555" s="8"/>
      <c r="J555" s="10" t="s">
        <v>2408</v>
      </c>
      <c r="K555" s="7"/>
      <c r="L555" s="7"/>
      <c r="M555" s="7"/>
      <c r="N555" s="7"/>
      <c r="O555" s="7"/>
      <c r="P555" s="28" t="s">
        <v>1084</v>
      </c>
    </row>
    <row r="556" spans="1:16" x14ac:dyDescent="0.2">
      <c r="A556" s="230"/>
      <c r="B556" s="6">
        <v>4</v>
      </c>
      <c r="C556" s="6" t="s">
        <v>9</v>
      </c>
      <c r="D556" s="6" t="s">
        <v>10</v>
      </c>
      <c r="E556" s="6" t="s">
        <v>10</v>
      </c>
      <c r="F556" s="6" t="s">
        <v>11</v>
      </c>
      <c r="G556" s="6" t="s">
        <v>2816</v>
      </c>
      <c r="H556" s="6"/>
      <c r="I556" s="8"/>
      <c r="J556" s="10" t="s">
        <v>2408</v>
      </c>
      <c r="K556" s="10" t="s">
        <v>2408</v>
      </c>
      <c r="L556" s="7"/>
      <c r="M556" s="10" t="s">
        <v>2408</v>
      </c>
      <c r="N556" s="7"/>
      <c r="O556" s="7"/>
      <c r="P556" s="28" t="s">
        <v>1085</v>
      </c>
    </row>
    <row r="557" spans="1:16" x14ac:dyDescent="0.2">
      <c r="A557" s="230"/>
      <c r="B557" s="6">
        <v>5</v>
      </c>
      <c r="C557" s="6" t="s">
        <v>9</v>
      </c>
      <c r="D557" s="6" t="s">
        <v>10</v>
      </c>
      <c r="E557" s="6" t="s">
        <v>10</v>
      </c>
      <c r="F557" s="6" t="s">
        <v>38</v>
      </c>
      <c r="G557" s="6" t="s">
        <v>2817</v>
      </c>
      <c r="H557" s="6"/>
      <c r="I557" s="8"/>
      <c r="J557" s="10" t="s">
        <v>2408</v>
      </c>
      <c r="K557" s="7"/>
      <c r="L557" s="7"/>
      <c r="M557" s="7"/>
      <c r="N557" s="7"/>
      <c r="O557" s="7"/>
      <c r="P557" s="28" t="s">
        <v>1086</v>
      </c>
    </row>
    <row r="558" spans="1:16" x14ac:dyDescent="0.2">
      <c r="A558" s="230"/>
      <c r="B558" s="6">
        <v>6</v>
      </c>
      <c r="C558" s="6" t="s">
        <v>9</v>
      </c>
      <c r="D558" s="6" t="s">
        <v>182</v>
      </c>
      <c r="E558" s="6" t="s">
        <v>182</v>
      </c>
      <c r="F558" s="6" t="s">
        <v>38</v>
      </c>
      <c r="G558" s="6" t="s">
        <v>2818</v>
      </c>
      <c r="H558" s="6"/>
      <c r="I558" s="8"/>
      <c r="J558" s="10" t="s">
        <v>2408</v>
      </c>
      <c r="K558" s="7"/>
      <c r="L558" s="7"/>
      <c r="M558" s="7"/>
      <c r="N558" s="7"/>
      <c r="O558" s="7"/>
      <c r="P558" s="28" t="s">
        <v>1087</v>
      </c>
    </row>
    <row r="559" spans="1:16" x14ac:dyDescent="0.2">
      <c r="A559" s="230"/>
      <c r="B559" s="6">
        <v>7</v>
      </c>
      <c r="C559" s="6" t="s">
        <v>9</v>
      </c>
      <c r="D559" s="6" t="s">
        <v>10</v>
      </c>
      <c r="E559" s="6" t="s">
        <v>10</v>
      </c>
      <c r="F559" s="6" t="s">
        <v>17</v>
      </c>
      <c r="G559" s="6" t="s">
        <v>2819</v>
      </c>
      <c r="H559" s="6"/>
      <c r="I559" s="8"/>
      <c r="J559" s="10" t="s">
        <v>2408</v>
      </c>
      <c r="K559" s="7"/>
      <c r="L559" s="7"/>
      <c r="M559" s="7"/>
      <c r="N559" s="7"/>
      <c r="O559" s="7"/>
      <c r="P559" s="28" t="s">
        <v>1085</v>
      </c>
    </row>
    <row r="560" spans="1:16" x14ac:dyDescent="0.2">
      <c r="A560" s="230"/>
      <c r="B560" s="6">
        <v>8</v>
      </c>
      <c r="C560" s="6" t="s">
        <v>9</v>
      </c>
      <c r="D560" s="6" t="s">
        <v>10</v>
      </c>
      <c r="E560" s="6" t="s">
        <v>10</v>
      </c>
      <c r="F560" s="6" t="s">
        <v>17</v>
      </c>
      <c r="G560" s="6" t="s">
        <v>2553</v>
      </c>
      <c r="H560" s="6"/>
      <c r="I560" s="8"/>
      <c r="J560" s="10" t="s">
        <v>2408</v>
      </c>
      <c r="K560" s="7"/>
      <c r="L560" s="7"/>
      <c r="M560" s="7"/>
      <c r="N560" s="7"/>
      <c r="O560" s="7"/>
      <c r="P560" s="28" t="s">
        <v>1088</v>
      </c>
    </row>
    <row r="561" spans="1:16" ht="19.5" thickBot="1" x14ac:dyDescent="0.25">
      <c r="A561" s="231"/>
      <c r="B561" s="29">
        <v>9</v>
      </c>
      <c r="C561" s="29" t="s">
        <v>9</v>
      </c>
      <c r="D561" s="6" t="s">
        <v>10</v>
      </c>
      <c r="E561" s="29" t="s">
        <v>10</v>
      </c>
      <c r="F561" s="29" t="s">
        <v>38</v>
      </c>
      <c r="G561" s="29" t="s">
        <v>2820</v>
      </c>
      <c r="H561" s="29"/>
      <c r="I561" s="30"/>
      <c r="J561" s="32" t="s">
        <v>2408</v>
      </c>
      <c r="K561" s="31"/>
      <c r="L561" s="31"/>
      <c r="M561" s="31"/>
      <c r="N561" s="31"/>
      <c r="O561" s="31"/>
      <c r="P561" s="33" t="s">
        <v>1085</v>
      </c>
    </row>
    <row r="562" spans="1:16" x14ac:dyDescent="0.2">
      <c r="A562" s="230" t="s">
        <v>2345</v>
      </c>
      <c r="B562" s="19">
        <v>1</v>
      </c>
      <c r="C562" s="19" t="s">
        <v>9</v>
      </c>
      <c r="D562" s="6" t="s">
        <v>10</v>
      </c>
      <c r="E562" s="19" t="s">
        <v>10</v>
      </c>
      <c r="F562" s="19" t="s">
        <v>11</v>
      </c>
      <c r="G562" s="19" t="s">
        <v>2821</v>
      </c>
      <c r="H562" s="19">
        <v>3</v>
      </c>
      <c r="I562" s="20">
        <v>22656158</v>
      </c>
      <c r="J562" s="21" t="s">
        <v>2408</v>
      </c>
      <c r="K562" s="22"/>
      <c r="L562" s="22"/>
      <c r="M562" s="22"/>
      <c r="N562" s="22"/>
      <c r="O562" s="21" t="s">
        <v>2408</v>
      </c>
      <c r="P562" s="35" t="s">
        <v>1091</v>
      </c>
    </row>
    <row r="563" spans="1:16" x14ac:dyDescent="0.2">
      <c r="A563" s="230"/>
      <c r="B563" s="6">
        <v>2</v>
      </c>
      <c r="C563" s="6" t="s">
        <v>9</v>
      </c>
      <c r="D563" s="6" t="s">
        <v>10</v>
      </c>
      <c r="E563" s="6" t="s">
        <v>10</v>
      </c>
      <c r="F563" s="6" t="s">
        <v>11</v>
      </c>
      <c r="G563" s="6" t="s">
        <v>2822</v>
      </c>
      <c r="H563" s="6">
        <v>3</v>
      </c>
      <c r="I563" s="8">
        <v>88676122</v>
      </c>
      <c r="J563" s="10" t="s">
        <v>2408</v>
      </c>
      <c r="K563" s="7"/>
      <c r="L563" s="7"/>
      <c r="M563" s="7"/>
      <c r="N563" s="7"/>
      <c r="O563" s="7"/>
      <c r="P563" s="28" t="s">
        <v>1092</v>
      </c>
    </row>
    <row r="564" spans="1:16" x14ac:dyDescent="0.2">
      <c r="A564" s="230"/>
      <c r="B564" s="6">
        <v>3</v>
      </c>
      <c r="C564" s="6" t="s">
        <v>9</v>
      </c>
      <c r="D564" s="6" t="s">
        <v>10</v>
      </c>
      <c r="E564" s="6" t="s">
        <v>10</v>
      </c>
      <c r="F564" s="6" t="s">
        <v>17</v>
      </c>
      <c r="G564" s="6" t="s">
        <v>2823</v>
      </c>
      <c r="H564" s="6">
        <v>4</v>
      </c>
      <c r="I564" s="8">
        <v>88482906</v>
      </c>
      <c r="J564" s="7"/>
      <c r="K564" s="10" t="s">
        <v>2408</v>
      </c>
      <c r="L564" s="7"/>
      <c r="M564" s="7"/>
      <c r="N564" s="7"/>
      <c r="O564" s="7"/>
      <c r="P564" s="28" t="s">
        <v>1093</v>
      </c>
    </row>
    <row r="565" spans="1:16" x14ac:dyDescent="0.2">
      <c r="A565" s="230"/>
      <c r="B565" s="6">
        <v>4</v>
      </c>
      <c r="C565" s="6" t="s">
        <v>9</v>
      </c>
      <c r="D565" s="6" t="s">
        <v>41</v>
      </c>
      <c r="E565" s="6" t="s">
        <v>42</v>
      </c>
      <c r="F565" s="6" t="s">
        <v>11</v>
      </c>
      <c r="G565" s="6" t="s">
        <v>2824</v>
      </c>
      <c r="H565" s="6">
        <v>2</v>
      </c>
      <c r="I565" s="8">
        <v>2632735580</v>
      </c>
      <c r="J565" s="10" t="s">
        <v>2408</v>
      </c>
      <c r="K565" s="7"/>
      <c r="L565" s="7"/>
      <c r="M565" s="7"/>
      <c r="N565" s="7"/>
      <c r="O565" s="7"/>
      <c r="P565" s="28" t="s">
        <v>1094</v>
      </c>
    </row>
    <row r="566" spans="1:16" x14ac:dyDescent="0.2">
      <c r="A566" s="230"/>
      <c r="B566" s="6">
        <v>5</v>
      </c>
      <c r="C566" s="6" t="s">
        <v>9</v>
      </c>
      <c r="D566" s="6" t="s">
        <v>13</v>
      </c>
      <c r="E566" s="6" t="s">
        <v>13</v>
      </c>
      <c r="F566" s="6" t="s">
        <v>11</v>
      </c>
      <c r="G566" s="6" t="s">
        <v>2825</v>
      </c>
      <c r="H566" s="6">
        <v>3</v>
      </c>
      <c r="I566" s="8">
        <v>2537840540</v>
      </c>
      <c r="J566" s="10" t="s">
        <v>2408</v>
      </c>
      <c r="K566" s="7"/>
      <c r="L566" s="7"/>
      <c r="M566" s="7"/>
      <c r="N566" s="7"/>
      <c r="O566" s="7"/>
      <c r="P566" s="28" t="s">
        <v>1095</v>
      </c>
    </row>
    <row r="567" spans="1:16" x14ac:dyDescent="0.2">
      <c r="A567" s="230"/>
      <c r="B567" s="6">
        <v>6</v>
      </c>
      <c r="C567" s="6" t="s">
        <v>9</v>
      </c>
      <c r="D567" s="6" t="s">
        <v>10</v>
      </c>
      <c r="E567" s="6" t="s">
        <v>10</v>
      </c>
      <c r="F567" s="6" t="s">
        <v>11</v>
      </c>
      <c r="G567" s="6" t="s">
        <v>2826</v>
      </c>
      <c r="H567" s="6">
        <v>18</v>
      </c>
      <c r="I567" s="8">
        <v>88318884</v>
      </c>
      <c r="J567" s="7"/>
      <c r="K567" s="7"/>
      <c r="L567" s="7"/>
      <c r="M567" s="7"/>
      <c r="N567" s="7"/>
      <c r="O567" s="7"/>
      <c r="P567" s="28" t="s">
        <v>1096</v>
      </c>
    </row>
    <row r="568" spans="1:16" ht="19.5" thickBot="1" x14ac:dyDescent="0.25">
      <c r="A568" s="231"/>
      <c r="B568" s="29">
        <v>7</v>
      </c>
      <c r="C568" s="29" t="s">
        <v>9</v>
      </c>
      <c r="D568" s="6" t="s">
        <v>10</v>
      </c>
      <c r="E568" s="29" t="s">
        <v>10</v>
      </c>
      <c r="F568" s="29" t="s">
        <v>11</v>
      </c>
      <c r="G568" s="29" t="s">
        <v>2826</v>
      </c>
      <c r="H568" s="29">
        <v>3</v>
      </c>
      <c r="I568" s="30">
        <v>88108613</v>
      </c>
      <c r="J568" s="32" t="s">
        <v>2408</v>
      </c>
      <c r="K568" s="31"/>
      <c r="L568" s="31"/>
      <c r="M568" s="31"/>
      <c r="N568" s="31"/>
      <c r="O568" s="31"/>
      <c r="P568" s="33" t="s">
        <v>1097</v>
      </c>
    </row>
    <row r="569" spans="1:16" x14ac:dyDescent="0.2">
      <c r="A569" s="229" t="s">
        <v>2346</v>
      </c>
      <c r="B569" s="23">
        <v>1</v>
      </c>
      <c r="C569" s="23" t="s">
        <v>9</v>
      </c>
      <c r="D569" s="6" t="s">
        <v>10</v>
      </c>
      <c r="E569" s="23" t="s">
        <v>10</v>
      </c>
      <c r="F569" s="23" t="s">
        <v>38</v>
      </c>
      <c r="G569" s="23" t="s">
        <v>1100</v>
      </c>
      <c r="H569" s="23"/>
      <c r="I569" s="24">
        <v>66727280</v>
      </c>
      <c r="J569" s="25" t="s">
        <v>2408</v>
      </c>
      <c r="K569" s="26"/>
      <c r="L569" s="26"/>
      <c r="M569" s="26"/>
      <c r="N569" s="25" t="s">
        <v>2408</v>
      </c>
      <c r="O569" s="25" t="s">
        <v>2408</v>
      </c>
      <c r="P569" s="27" t="s">
        <v>1101</v>
      </c>
    </row>
    <row r="570" spans="1:16" x14ac:dyDescent="0.2">
      <c r="A570" s="230"/>
      <c r="B570" s="6">
        <v>2</v>
      </c>
      <c r="C570" s="6" t="s">
        <v>9</v>
      </c>
      <c r="D570" s="6" t="s">
        <v>10</v>
      </c>
      <c r="E570" s="6" t="s">
        <v>10</v>
      </c>
      <c r="F570" s="6" t="s">
        <v>11</v>
      </c>
      <c r="G570" s="6" t="s">
        <v>1102</v>
      </c>
      <c r="H570" s="6"/>
      <c r="I570" s="8">
        <v>88809790</v>
      </c>
      <c r="J570" s="10" t="s">
        <v>2408</v>
      </c>
      <c r="K570" s="7"/>
      <c r="L570" s="7"/>
      <c r="M570" s="7"/>
      <c r="N570" s="10" t="s">
        <v>2408</v>
      </c>
      <c r="O570" s="10" t="s">
        <v>2408</v>
      </c>
      <c r="P570" s="28" t="s">
        <v>1103</v>
      </c>
    </row>
    <row r="571" spans="1:16" x14ac:dyDescent="0.2">
      <c r="A571" s="230"/>
      <c r="B571" s="6">
        <v>3</v>
      </c>
      <c r="C571" s="6" t="s">
        <v>9</v>
      </c>
      <c r="D571" s="6" t="s">
        <v>10</v>
      </c>
      <c r="E571" s="6" t="s">
        <v>10</v>
      </c>
      <c r="F571" s="6" t="s">
        <v>11</v>
      </c>
      <c r="G571" s="6" t="s">
        <v>1104</v>
      </c>
      <c r="H571" s="6"/>
      <c r="I571" s="8">
        <v>42846</v>
      </c>
      <c r="J571" s="10" t="s">
        <v>2408</v>
      </c>
      <c r="K571" s="7"/>
      <c r="L571" s="7"/>
      <c r="M571" s="7"/>
      <c r="N571" s="10" t="s">
        <v>2408</v>
      </c>
      <c r="O571" s="10" t="s">
        <v>2408</v>
      </c>
      <c r="P571" s="28" t="s">
        <v>1105</v>
      </c>
    </row>
    <row r="572" spans="1:16" x14ac:dyDescent="0.2">
      <c r="A572" s="230"/>
      <c r="B572" s="6">
        <v>4</v>
      </c>
      <c r="C572" s="6" t="s">
        <v>9</v>
      </c>
      <c r="D572" s="6" t="s">
        <v>10</v>
      </c>
      <c r="E572" s="6" t="s">
        <v>10</v>
      </c>
      <c r="F572" s="6" t="s">
        <v>17</v>
      </c>
      <c r="G572" s="6"/>
      <c r="H572" s="6"/>
      <c r="I572" s="8">
        <v>88482133</v>
      </c>
      <c r="J572" s="10" t="s">
        <v>2408</v>
      </c>
      <c r="K572" s="7"/>
      <c r="L572" s="7"/>
      <c r="M572" s="7"/>
      <c r="N572" s="10" t="s">
        <v>2408</v>
      </c>
      <c r="O572" s="10" t="s">
        <v>2408</v>
      </c>
      <c r="P572" s="28" t="s">
        <v>1106</v>
      </c>
    </row>
    <row r="573" spans="1:16" x14ac:dyDescent="0.2">
      <c r="A573" s="230"/>
      <c r="B573" s="6">
        <v>5</v>
      </c>
      <c r="C573" s="6" t="s">
        <v>9</v>
      </c>
      <c r="D573" s="6" t="s">
        <v>41</v>
      </c>
      <c r="E573" s="6" t="s">
        <v>42</v>
      </c>
      <c r="F573" s="6" t="s">
        <v>38</v>
      </c>
      <c r="G573" s="6" t="s">
        <v>1107</v>
      </c>
      <c r="H573" s="6"/>
      <c r="I573" s="8">
        <v>2632756961</v>
      </c>
      <c r="J573" s="10" t="s">
        <v>2408</v>
      </c>
      <c r="K573" s="7"/>
      <c r="L573" s="7"/>
      <c r="M573" s="7"/>
      <c r="N573" s="10" t="s">
        <v>2408</v>
      </c>
      <c r="O573" s="10" t="s">
        <v>2408</v>
      </c>
      <c r="P573" s="28" t="s">
        <v>1108</v>
      </c>
    </row>
    <row r="574" spans="1:16" x14ac:dyDescent="0.2">
      <c r="A574" s="230"/>
      <c r="B574" s="6">
        <v>6</v>
      </c>
      <c r="C574" s="6" t="s">
        <v>9</v>
      </c>
      <c r="D574" s="6" t="s">
        <v>135</v>
      </c>
      <c r="E574" s="6" t="s">
        <v>179</v>
      </c>
      <c r="F574" s="6" t="s">
        <v>38</v>
      </c>
      <c r="G574" s="6" t="s">
        <v>1109</v>
      </c>
      <c r="H574" s="6"/>
      <c r="I574" s="8">
        <v>7644425190</v>
      </c>
      <c r="J574" s="10" t="s">
        <v>2408</v>
      </c>
      <c r="K574" s="7"/>
      <c r="L574" s="7"/>
      <c r="M574" s="7"/>
      <c r="N574" s="10" t="s">
        <v>2408</v>
      </c>
      <c r="O574" s="10" t="s">
        <v>2408</v>
      </c>
      <c r="P574" s="28" t="s">
        <v>1110</v>
      </c>
    </row>
    <row r="575" spans="1:16" ht="19.5" thickBot="1" x14ac:dyDescent="0.25">
      <c r="A575" s="231"/>
      <c r="B575" s="29">
        <v>7</v>
      </c>
      <c r="C575" s="29" t="s">
        <v>9</v>
      </c>
      <c r="D575" s="29" t="s">
        <v>87</v>
      </c>
      <c r="E575" s="29" t="s">
        <v>88</v>
      </c>
      <c r="F575" s="29" t="s">
        <v>38</v>
      </c>
      <c r="G575" s="29" t="s">
        <v>1111</v>
      </c>
      <c r="H575" s="29"/>
      <c r="I575" s="30">
        <v>4115427615</v>
      </c>
      <c r="J575" s="32" t="s">
        <v>2408</v>
      </c>
      <c r="K575" s="31"/>
      <c r="L575" s="31"/>
      <c r="M575" s="31"/>
      <c r="N575" s="32" t="s">
        <v>2408</v>
      </c>
      <c r="O575" s="32" t="s">
        <v>2408</v>
      </c>
      <c r="P575" s="33" t="s">
        <v>1112</v>
      </c>
    </row>
    <row r="576" spans="1:16" x14ac:dyDescent="0.2">
      <c r="A576" s="229" t="s">
        <v>2347</v>
      </c>
      <c r="B576" s="23">
        <v>1</v>
      </c>
      <c r="C576" s="23" t="s">
        <v>9</v>
      </c>
      <c r="D576" s="6" t="s">
        <v>10</v>
      </c>
      <c r="E576" s="23" t="s">
        <v>10</v>
      </c>
      <c r="F576" s="23" t="s">
        <v>38</v>
      </c>
      <c r="G576" s="23" t="s">
        <v>3017</v>
      </c>
      <c r="H576" s="23">
        <v>1</v>
      </c>
      <c r="I576" s="24"/>
      <c r="J576" s="25" t="s">
        <v>2408</v>
      </c>
      <c r="K576" s="26"/>
      <c r="L576" s="26"/>
      <c r="M576" s="26"/>
      <c r="N576" s="26"/>
      <c r="O576" s="26"/>
      <c r="P576" s="27" t="s">
        <v>1115</v>
      </c>
    </row>
    <row r="577" spans="1:16" x14ac:dyDescent="0.2">
      <c r="A577" s="230"/>
      <c r="B577" s="6">
        <v>2</v>
      </c>
      <c r="C577" s="6" t="s">
        <v>9</v>
      </c>
      <c r="D577" s="6" t="s">
        <v>10</v>
      </c>
      <c r="E577" s="6" t="s">
        <v>10</v>
      </c>
      <c r="F577" s="6" t="s">
        <v>11</v>
      </c>
      <c r="G577" s="6" t="s">
        <v>3017</v>
      </c>
      <c r="H577" s="6">
        <v>7</v>
      </c>
      <c r="I577" s="8"/>
      <c r="J577" s="10" t="s">
        <v>2408</v>
      </c>
      <c r="K577" s="7"/>
      <c r="L577" s="7"/>
      <c r="M577" s="7"/>
      <c r="N577" s="7"/>
      <c r="O577" s="7"/>
      <c r="P577" s="28" t="s">
        <v>1116</v>
      </c>
    </row>
    <row r="578" spans="1:16" x14ac:dyDescent="0.2">
      <c r="A578" s="230"/>
      <c r="B578" s="6">
        <v>3</v>
      </c>
      <c r="C578" s="6" t="s">
        <v>9</v>
      </c>
      <c r="D578" s="6" t="s">
        <v>41</v>
      </c>
      <c r="E578" s="6" t="s">
        <v>42</v>
      </c>
      <c r="F578" s="6" t="s">
        <v>14</v>
      </c>
      <c r="G578" s="6" t="s">
        <v>2554</v>
      </c>
      <c r="H578" s="6">
        <v>2</v>
      </c>
      <c r="I578" s="8"/>
      <c r="J578" s="10" t="s">
        <v>2408</v>
      </c>
      <c r="K578" s="7"/>
      <c r="L578" s="7"/>
      <c r="M578" s="7"/>
      <c r="N578" s="7"/>
      <c r="O578" s="7"/>
      <c r="P578" s="28" t="s">
        <v>1117</v>
      </c>
    </row>
    <row r="579" spans="1:16" x14ac:dyDescent="0.2">
      <c r="A579" s="230"/>
      <c r="B579" s="6">
        <v>4</v>
      </c>
      <c r="C579" s="6" t="s">
        <v>9</v>
      </c>
      <c r="D579" s="6" t="s">
        <v>16</v>
      </c>
      <c r="E579" s="6" t="s">
        <v>16</v>
      </c>
      <c r="F579" s="6" t="s">
        <v>11</v>
      </c>
      <c r="G579" s="6" t="s">
        <v>3018</v>
      </c>
      <c r="H579" s="6">
        <v>3</v>
      </c>
      <c r="I579" s="8"/>
      <c r="J579" s="10" t="s">
        <v>2408</v>
      </c>
      <c r="K579" s="7"/>
      <c r="L579" s="7"/>
      <c r="M579" s="7"/>
      <c r="N579" s="7"/>
      <c r="O579" s="7"/>
      <c r="P579" s="28" t="s">
        <v>1118</v>
      </c>
    </row>
    <row r="580" spans="1:16" ht="19.5" thickBot="1" x14ac:dyDescent="0.25">
      <c r="A580" s="230"/>
      <c r="B580" s="6">
        <v>5</v>
      </c>
      <c r="C580" s="6" t="s">
        <v>9</v>
      </c>
      <c r="D580" s="29" t="s">
        <v>342</v>
      </c>
      <c r="E580" s="6" t="s">
        <v>782</v>
      </c>
      <c r="F580" s="6" t="s">
        <v>11</v>
      </c>
      <c r="G580" s="6" t="s">
        <v>2555</v>
      </c>
      <c r="H580" s="6">
        <v>3</v>
      </c>
      <c r="I580" s="8"/>
      <c r="J580" s="10" t="s">
        <v>2408</v>
      </c>
      <c r="K580" s="7"/>
      <c r="L580" s="7"/>
      <c r="M580" s="7"/>
      <c r="N580" s="7"/>
      <c r="O580" s="7"/>
      <c r="P580" s="28" t="s">
        <v>1119</v>
      </c>
    </row>
    <row r="581" spans="1:16" ht="19.5" thickBot="1" x14ac:dyDescent="0.25">
      <c r="A581" s="231"/>
      <c r="B581" s="29">
        <v>6</v>
      </c>
      <c r="C581" s="29" t="s">
        <v>9</v>
      </c>
      <c r="D581" s="6" t="s">
        <v>99</v>
      </c>
      <c r="E581" s="29" t="s">
        <v>99</v>
      </c>
      <c r="F581" s="29" t="s">
        <v>11</v>
      </c>
      <c r="G581" s="29" t="s">
        <v>2556</v>
      </c>
      <c r="H581" s="29">
        <v>2</v>
      </c>
      <c r="I581" s="30"/>
      <c r="J581" s="32" t="s">
        <v>2408</v>
      </c>
      <c r="K581" s="31"/>
      <c r="L581" s="31"/>
      <c r="M581" s="31"/>
      <c r="N581" s="31"/>
      <c r="O581" s="31"/>
      <c r="P581" s="33" t="s">
        <v>1120</v>
      </c>
    </row>
    <row r="582" spans="1:16" x14ac:dyDescent="0.2">
      <c r="A582" s="229" t="s">
        <v>2348</v>
      </c>
      <c r="B582" s="23">
        <v>1</v>
      </c>
      <c r="C582" s="23" t="s">
        <v>9</v>
      </c>
      <c r="D582" s="6" t="s">
        <v>10</v>
      </c>
      <c r="E582" s="23" t="s">
        <v>10</v>
      </c>
      <c r="F582" s="23" t="s">
        <v>38</v>
      </c>
      <c r="G582" s="23" t="s">
        <v>2827</v>
      </c>
      <c r="H582" s="23"/>
      <c r="I582" s="24">
        <v>66712150</v>
      </c>
      <c r="J582" s="25" t="s">
        <v>2408</v>
      </c>
      <c r="K582" s="26"/>
      <c r="L582" s="26"/>
      <c r="M582" s="26"/>
      <c r="N582" s="25" t="s">
        <v>2408</v>
      </c>
      <c r="O582" s="26"/>
      <c r="P582" s="27" t="s">
        <v>1123</v>
      </c>
    </row>
    <row r="583" spans="1:16" x14ac:dyDescent="0.2">
      <c r="A583" s="230"/>
      <c r="B583" s="6">
        <v>2</v>
      </c>
      <c r="C583" s="6" t="s">
        <v>9</v>
      </c>
      <c r="D583" s="6" t="s">
        <v>10</v>
      </c>
      <c r="E583" s="6" t="s">
        <v>10</v>
      </c>
      <c r="F583" s="6" t="s">
        <v>11</v>
      </c>
      <c r="G583" s="6" t="s">
        <v>2723</v>
      </c>
      <c r="H583" s="6"/>
      <c r="I583" s="8">
        <v>88324965</v>
      </c>
      <c r="J583" s="10" t="s">
        <v>2408</v>
      </c>
      <c r="K583" s="7"/>
      <c r="L583" s="7"/>
      <c r="M583" s="7"/>
      <c r="N583" s="7"/>
      <c r="O583" s="7"/>
      <c r="P583" s="28" t="s">
        <v>1124</v>
      </c>
    </row>
    <row r="584" spans="1:16" x14ac:dyDescent="0.2">
      <c r="A584" s="230"/>
      <c r="B584" s="6">
        <v>3</v>
      </c>
      <c r="C584" s="6" t="s">
        <v>9</v>
      </c>
      <c r="D584" s="6" t="s">
        <v>10</v>
      </c>
      <c r="E584" s="6" t="s">
        <v>10</v>
      </c>
      <c r="F584" s="6" t="s">
        <v>11</v>
      </c>
      <c r="G584" s="6" t="s">
        <v>2557</v>
      </c>
      <c r="H584" s="6"/>
      <c r="I584" s="8">
        <v>88324966</v>
      </c>
      <c r="J584" s="10" t="s">
        <v>2408</v>
      </c>
      <c r="K584" s="7"/>
      <c r="L584" s="7"/>
      <c r="M584" s="7"/>
      <c r="N584" s="7"/>
      <c r="O584" s="7"/>
      <c r="P584" s="28" t="s">
        <v>1124</v>
      </c>
    </row>
    <row r="585" spans="1:16" x14ac:dyDescent="0.2">
      <c r="A585" s="230"/>
      <c r="B585" s="6">
        <v>4</v>
      </c>
      <c r="C585" s="6" t="s">
        <v>9</v>
      </c>
      <c r="D585" s="6" t="s">
        <v>10</v>
      </c>
      <c r="E585" s="6" t="s">
        <v>10</v>
      </c>
      <c r="F585" s="6" t="s">
        <v>17</v>
      </c>
      <c r="G585" s="6" t="s">
        <v>2828</v>
      </c>
      <c r="H585" s="6"/>
      <c r="I585" s="8">
        <v>88832862</v>
      </c>
      <c r="J585" s="10" t="s">
        <v>2408</v>
      </c>
      <c r="K585" s="7"/>
      <c r="L585" s="7"/>
      <c r="M585" s="7"/>
      <c r="N585" s="7"/>
      <c r="O585" s="7"/>
      <c r="P585" s="28" t="s">
        <v>1125</v>
      </c>
    </row>
    <row r="586" spans="1:16" x14ac:dyDescent="0.2">
      <c r="A586" s="230"/>
      <c r="B586" s="6">
        <v>5</v>
      </c>
      <c r="C586" s="6" t="s">
        <v>9</v>
      </c>
      <c r="D586" s="6" t="s">
        <v>10</v>
      </c>
      <c r="E586" s="6" t="s">
        <v>10</v>
      </c>
      <c r="F586" s="6" t="s">
        <v>17</v>
      </c>
      <c r="G586" s="6" t="s">
        <v>2829</v>
      </c>
      <c r="H586" s="6"/>
      <c r="I586" s="8">
        <v>88892860</v>
      </c>
      <c r="J586" s="10" t="s">
        <v>2408</v>
      </c>
      <c r="K586" s="7"/>
      <c r="L586" s="7"/>
      <c r="M586" s="7"/>
      <c r="N586" s="7"/>
      <c r="O586" s="7"/>
      <c r="P586" s="28" t="s">
        <v>1125</v>
      </c>
    </row>
    <row r="587" spans="1:16" x14ac:dyDescent="0.2">
      <c r="A587" s="230"/>
      <c r="B587" s="6">
        <v>6</v>
      </c>
      <c r="C587" s="6" t="s">
        <v>9</v>
      </c>
      <c r="D587" s="6" t="s">
        <v>10</v>
      </c>
      <c r="E587" s="6" t="s">
        <v>10</v>
      </c>
      <c r="F587" s="6" t="s">
        <v>11</v>
      </c>
      <c r="G587" s="6" t="s">
        <v>2558</v>
      </c>
      <c r="H587" s="6">
        <v>1</v>
      </c>
      <c r="I587" s="8">
        <v>26401103</v>
      </c>
      <c r="J587" s="10" t="s">
        <v>2408</v>
      </c>
      <c r="K587" s="7"/>
      <c r="L587" s="7"/>
      <c r="M587" s="7"/>
      <c r="N587" s="7"/>
      <c r="O587" s="7"/>
      <c r="P587" s="28" t="s">
        <v>1126</v>
      </c>
    </row>
    <row r="588" spans="1:16" x14ac:dyDescent="0.2">
      <c r="A588" s="230"/>
      <c r="B588" s="6">
        <v>7</v>
      </c>
      <c r="C588" s="6" t="s">
        <v>9</v>
      </c>
      <c r="D588" s="6" t="s">
        <v>10</v>
      </c>
      <c r="E588" s="6" t="s">
        <v>10</v>
      </c>
      <c r="F588" s="6" t="s">
        <v>11</v>
      </c>
      <c r="G588" s="6" t="s">
        <v>2830</v>
      </c>
      <c r="H588" s="6"/>
      <c r="I588" s="8">
        <v>88832860</v>
      </c>
      <c r="J588" s="10" t="s">
        <v>2408</v>
      </c>
      <c r="K588" s="7"/>
      <c r="L588" s="7"/>
      <c r="M588" s="7"/>
      <c r="N588" s="7"/>
      <c r="O588" s="7"/>
      <c r="P588" s="28" t="s">
        <v>1125</v>
      </c>
    </row>
    <row r="589" spans="1:16" x14ac:dyDescent="0.2">
      <c r="A589" s="230"/>
      <c r="B589" s="6">
        <v>8</v>
      </c>
      <c r="C589" s="6" t="s">
        <v>9</v>
      </c>
      <c r="D589" s="6" t="s">
        <v>241</v>
      </c>
      <c r="E589" s="6" t="s">
        <v>242</v>
      </c>
      <c r="F589" s="6" t="s">
        <v>14</v>
      </c>
      <c r="G589" s="6" t="s">
        <v>2831</v>
      </c>
      <c r="H589" s="6">
        <v>1</v>
      </c>
      <c r="I589" s="8">
        <v>5318449946</v>
      </c>
      <c r="J589" s="10" t="s">
        <v>2408</v>
      </c>
      <c r="K589" s="7"/>
      <c r="L589" s="7"/>
      <c r="M589" s="7"/>
      <c r="N589" s="7"/>
      <c r="O589" s="7"/>
      <c r="P589" s="28" t="s">
        <v>1127</v>
      </c>
    </row>
    <row r="590" spans="1:16" x14ac:dyDescent="0.2">
      <c r="A590" s="230"/>
      <c r="B590" s="6">
        <v>9</v>
      </c>
      <c r="C590" s="6" t="s">
        <v>9</v>
      </c>
      <c r="D590" s="6" t="s">
        <v>19</v>
      </c>
      <c r="E590" s="6" t="s">
        <v>27</v>
      </c>
      <c r="F590" s="6" t="s">
        <v>11</v>
      </c>
      <c r="G590" s="6" t="s">
        <v>2832</v>
      </c>
      <c r="H590" s="6">
        <v>1</v>
      </c>
      <c r="I590" s="8">
        <v>5138455827</v>
      </c>
      <c r="J590" s="10" t="s">
        <v>2408</v>
      </c>
      <c r="K590" s="7"/>
      <c r="L590" s="7"/>
      <c r="M590" s="7"/>
      <c r="N590" s="7"/>
      <c r="O590" s="7"/>
      <c r="P590" s="28" t="s">
        <v>1128</v>
      </c>
    </row>
    <row r="591" spans="1:16" x14ac:dyDescent="0.2">
      <c r="A591" s="230"/>
      <c r="B591" s="6">
        <v>10</v>
      </c>
      <c r="C591" s="6" t="s">
        <v>9</v>
      </c>
      <c r="D591" s="6" t="s">
        <v>13</v>
      </c>
      <c r="E591" s="6" t="s">
        <v>13</v>
      </c>
      <c r="F591" s="6" t="s">
        <v>11</v>
      </c>
      <c r="G591" s="6" t="s">
        <v>2833</v>
      </c>
      <c r="H591" s="6">
        <v>1</v>
      </c>
      <c r="I591" s="8">
        <v>2537840980</v>
      </c>
      <c r="J591" s="10" t="s">
        <v>2408</v>
      </c>
      <c r="K591" s="7"/>
      <c r="L591" s="7"/>
      <c r="M591" s="7"/>
      <c r="N591" s="7"/>
      <c r="O591" s="7"/>
      <c r="P591" s="28" t="s">
        <v>1129</v>
      </c>
    </row>
    <row r="592" spans="1:16" ht="19.5" thickBot="1" x14ac:dyDescent="0.25">
      <c r="A592" s="231"/>
      <c r="B592" s="29">
        <v>11</v>
      </c>
      <c r="C592" s="29" t="s">
        <v>9</v>
      </c>
      <c r="D592" s="29" t="s">
        <v>41</v>
      </c>
      <c r="E592" s="29" t="s">
        <v>42</v>
      </c>
      <c r="F592" s="29" t="s">
        <v>38</v>
      </c>
      <c r="G592" s="29" t="s">
        <v>2834</v>
      </c>
      <c r="H592" s="29"/>
      <c r="I592" s="30">
        <v>2632770267</v>
      </c>
      <c r="J592" s="32" t="s">
        <v>2408</v>
      </c>
      <c r="K592" s="31"/>
      <c r="L592" s="31"/>
      <c r="M592" s="31"/>
      <c r="N592" s="31"/>
      <c r="O592" s="31"/>
      <c r="P592" s="33" t="s">
        <v>1130</v>
      </c>
    </row>
    <row r="593" spans="1:16" x14ac:dyDescent="0.2">
      <c r="A593" s="229" t="s">
        <v>2349</v>
      </c>
      <c r="B593" s="23">
        <v>1</v>
      </c>
      <c r="C593" s="23" t="s">
        <v>9</v>
      </c>
      <c r="D593" s="6" t="s">
        <v>10</v>
      </c>
      <c r="E593" s="23" t="s">
        <v>10</v>
      </c>
      <c r="F593" s="23" t="s">
        <v>38</v>
      </c>
      <c r="G593" s="23" t="s">
        <v>2559</v>
      </c>
      <c r="H593" s="23">
        <v>1</v>
      </c>
      <c r="I593" s="24">
        <v>83327122</v>
      </c>
      <c r="J593" s="26"/>
      <c r="K593" s="25" t="s">
        <v>2408</v>
      </c>
      <c r="L593" s="25" t="s">
        <v>2408</v>
      </c>
      <c r="M593" s="26"/>
      <c r="N593" s="26"/>
      <c r="O593" s="26"/>
      <c r="P593" s="27" t="s">
        <v>1133</v>
      </c>
    </row>
    <row r="594" spans="1:16" x14ac:dyDescent="0.2">
      <c r="A594" s="230"/>
      <c r="B594" s="6">
        <v>2</v>
      </c>
      <c r="C594" s="6" t="s">
        <v>9</v>
      </c>
      <c r="D594" s="6" t="s">
        <v>10</v>
      </c>
      <c r="E594" s="6" t="s">
        <v>10</v>
      </c>
      <c r="F594" s="6" t="s">
        <v>11</v>
      </c>
      <c r="G594" s="6" t="s">
        <v>2560</v>
      </c>
      <c r="H594" s="6">
        <v>5</v>
      </c>
      <c r="I594" s="8">
        <v>83327325</v>
      </c>
      <c r="J594" s="10" t="s">
        <v>2408</v>
      </c>
      <c r="K594" s="10" t="s">
        <v>2408</v>
      </c>
      <c r="L594" s="10" t="s">
        <v>2408</v>
      </c>
      <c r="M594" s="10" t="s">
        <v>2408</v>
      </c>
      <c r="N594" s="10" t="s">
        <v>2408</v>
      </c>
      <c r="O594" s="10" t="s">
        <v>2408</v>
      </c>
      <c r="P594" s="28" t="s">
        <v>1133</v>
      </c>
    </row>
    <row r="595" spans="1:16" x14ac:dyDescent="0.2">
      <c r="A595" s="230"/>
      <c r="B595" s="6">
        <v>4</v>
      </c>
      <c r="C595" s="6" t="s">
        <v>9</v>
      </c>
      <c r="D595" s="6" t="s">
        <v>41</v>
      </c>
      <c r="E595" s="6" t="s">
        <v>42</v>
      </c>
      <c r="F595" s="6" t="s">
        <v>17</v>
      </c>
      <c r="G595" s="6" t="s">
        <v>2561</v>
      </c>
      <c r="H595" s="6">
        <v>2</v>
      </c>
      <c r="I595" s="8">
        <v>2632719340</v>
      </c>
      <c r="J595" s="10" t="s">
        <v>2408</v>
      </c>
      <c r="K595" s="7"/>
      <c r="L595" s="7"/>
      <c r="M595" s="7"/>
      <c r="N595" s="10" t="s">
        <v>2408</v>
      </c>
      <c r="O595" s="10" t="s">
        <v>2408</v>
      </c>
      <c r="P595" s="28" t="s">
        <v>1134</v>
      </c>
    </row>
    <row r="596" spans="1:16" x14ac:dyDescent="0.2">
      <c r="A596" s="230"/>
      <c r="B596" s="6">
        <v>5</v>
      </c>
      <c r="C596" s="6" t="s">
        <v>9</v>
      </c>
      <c r="D596" s="6" t="s">
        <v>19</v>
      </c>
      <c r="E596" s="6" t="s">
        <v>27</v>
      </c>
      <c r="F596" s="6" t="s">
        <v>11</v>
      </c>
      <c r="G596" s="6" t="s">
        <v>2835</v>
      </c>
      <c r="H596" s="6">
        <v>1</v>
      </c>
      <c r="I596" s="8">
        <v>5137649731</v>
      </c>
      <c r="J596" s="10" t="s">
        <v>2408</v>
      </c>
      <c r="K596" s="7"/>
      <c r="L596" s="7"/>
      <c r="M596" s="7"/>
      <c r="N596" s="10" t="s">
        <v>2408</v>
      </c>
      <c r="O596" s="10" t="s">
        <v>2408</v>
      </c>
      <c r="P596" s="28" t="s">
        <v>1135</v>
      </c>
    </row>
    <row r="597" spans="1:16" x14ac:dyDescent="0.2">
      <c r="A597" s="230"/>
      <c r="B597" s="6">
        <v>6</v>
      </c>
      <c r="C597" s="6" t="s">
        <v>9</v>
      </c>
      <c r="D597" s="6" t="s">
        <v>25</v>
      </c>
      <c r="E597" s="6" t="s">
        <v>25</v>
      </c>
      <c r="F597" s="6" t="s">
        <v>17</v>
      </c>
      <c r="G597" s="6" t="s">
        <v>2460</v>
      </c>
      <c r="H597" s="6">
        <v>2</v>
      </c>
      <c r="I597" s="8">
        <v>3136670768</v>
      </c>
      <c r="J597" s="10" t="s">
        <v>2408</v>
      </c>
      <c r="K597" s="7"/>
      <c r="L597" s="7"/>
      <c r="M597" s="7"/>
      <c r="N597" s="10" t="s">
        <v>2408</v>
      </c>
      <c r="O597" s="10" t="s">
        <v>2408</v>
      </c>
      <c r="P597" s="28" t="s">
        <v>1136</v>
      </c>
    </row>
    <row r="598" spans="1:16" x14ac:dyDescent="0.2">
      <c r="A598" s="230"/>
      <c r="B598" s="6">
        <v>7</v>
      </c>
      <c r="C598" s="6" t="s">
        <v>9</v>
      </c>
      <c r="D598" s="6" t="s">
        <v>182</v>
      </c>
      <c r="E598" s="6" t="s">
        <v>182</v>
      </c>
      <c r="F598" s="6" t="s">
        <v>38</v>
      </c>
      <c r="G598" s="6" t="s">
        <v>2836</v>
      </c>
      <c r="H598" s="6">
        <v>2</v>
      </c>
      <c r="I598" s="8">
        <v>8118283502</v>
      </c>
      <c r="J598" s="10" t="s">
        <v>2408</v>
      </c>
      <c r="K598" s="7"/>
      <c r="L598" s="7"/>
      <c r="M598" s="7"/>
      <c r="N598" s="10" t="s">
        <v>2408</v>
      </c>
      <c r="O598" s="10" t="s">
        <v>2408</v>
      </c>
      <c r="P598" s="28" t="s">
        <v>1137</v>
      </c>
    </row>
    <row r="599" spans="1:16" x14ac:dyDescent="0.2">
      <c r="A599" s="230"/>
      <c r="B599" s="6">
        <v>8</v>
      </c>
      <c r="C599" s="6" t="s">
        <v>9</v>
      </c>
      <c r="D599" s="6" t="s">
        <v>25</v>
      </c>
      <c r="E599" s="6" t="s">
        <v>729</v>
      </c>
      <c r="F599" s="6" t="s">
        <v>11</v>
      </c>
      <c r="G599" s="6" t="s">
        <v>2837</v>
      </c>
      <c r="H599" s="6">
        <v>2</v>
      </c>
      <c r="I599" s="8">
        <v>3615575493</v>
      </c>
      <c r="J599" s="10" t="s">
        <v>2408</v>
      </c>
      <c r="K599" s="7"/>
      <c r="L599" s="7"/>
      <c r="M599" s="7"/>
      <c r="N599" s="10" t="s">
        <v>2408</v>
      </c>
      <c r="O599" s="10" t="s">
        <v>2408</v>
      </c>
      <c r="P599" s="28" t="s">
        <v>1138</v>
      </c>
    </row>
    <row r="600" spans="1:16" x14ac:dyDescent="0.2">
      <c r="A600" s="230"/>
      <c r="B600" s="6">
        <v>10</v>
      </c>
      <c r="C600" s="6" t="s">
        <v>9</v>
      </c>
      <c r="D600" s="6" t="s">
        <v>141</v>
      </c>
      <c r="E600" s="6" t="s">
        <v>141</v>
      </c>
      <c r="F600" s="6" t="s">
        <v>38</v>
      </c>
      <c r="G600" s="6" t="s">
        <v>2562</v>
      </c>
      <c r="H600" s="6">
        <v>2</v>
      </c>
      <c r="I600" s="8">
        <v>8338254417</v>
      </c>
      <c r="J600" s="10" t="s">
        <v>2408</v>
      </c>
      <c r="K600" s="7"/>
      <c r="L600" s="7"/>
      <c r="M600" s="7"/>
      <c r="N600" s="10" t="s">
        <v>2408</v>
      </c>
      <c r="O600" s="10" t="s">
        <v>2408</v>
      </c>
      <c r="P600" s="28" t="s">
        <v>1139</v>
      </c>
    </row>
    <row r="601" spans="1:16" ht="19.5" thickBot="1" x14ac:dyDescent="0.25">
      <c r="A601" s="230"/>
      <c r="B601" s="6">
        <v>11</v>
      </c>
      <c r="C601" s="6" t="s">
        <v>9</v>
      </c>
      <c r="D601" s="29" t="s">
        <v>87</v>
      </c>
      <c r="E601" s="6" t="s">
        <v>88</v>
      </c>
      <c r="F601" s="6" t="s">
        <v>38</v>
      </c>
      <c r="G601" s="6" t="s">
        <v>2838</v>
      </c>
      <c r="H601" s="6">
        <v>2</v>
      </c>
      <c r="I601" s="8">
        <v>4135427687</v>
      </c>
      <c r="J601" s="10" t="s">
        <v>2408</v>
      </c>
      <c r="K601" s="7"/>
      <c r="L601" s="7"/>
      <c r="M601" s="7"/>
      <c r="N601" s="10" t="s">
        <v>2408</v>
      </c>
      <c r="O601" s="10" t="s">
        <v>2408</v>
      </c>
      <c r="P601" s="28" t="s">
        <v>1140</v>
      </c>
    </row>
    <row r="602" spans="1:16" ht="19.5" thickBot="1" x14ac:dyDescent="0.25">
      <c r="A602" s="231"/>
      <c r="B602" s="29">
        <v>12</v>
      </c>
      <c r="C602" s="29" t="s">
        <v>9</v>
      </c>
      <c r="D602" s="6" t="s">
        <v>125</v>
      </c>
      <c r="E602" s="29" t="s">
        <v>169</v>
      </c>
      <c r="F602" s="29" t="s">
        <v>11</v>
      </c>
      <c r="G602" s="29" t="s">
        <v>2839</v>
      </c>
      <c r="H602" s="29">
        <v>3</v>
      </c>
      <c r="I602" s="30">
        <v>1333252658</v>
      </c>
      <c r="J602" s="32" t="s">
        <v>2408</v>
      </c>
      <c r="K602" s="31"/>
      <c r="L602" s="31"/>
      <c r="M602" s="31"/>
      <c r="N602" s="32" t="s">
        <v>2408</v>
      </c>
      <c r="O602" s="32" t="s">
        <v>2408</v>
      </c>
      <c r="P602" s="33" t="s">
        <v>1141</v>
      </c>
    </row>
    <row r="603" spans="1:16" x14ac:dyDescent="0.2">
      <c r="A603" s="229" t="s">
        <v>2350</v>
      </c>
      <c r="B603" s="23">
        <v>1</v>
      </c>
      <c r="C603" s="23" t="s">
        <v>9</v>
      </c>
      <c r="D603" s="6" t="s">
        <v>25</v>
      </c>
      <c r="E603" s="23" t="s">
        <v>25</v>
      </c>
      <c r="F603" s="23" t="s">
        <v>38</v>
      </c>
      <c r="G603" s="23" t="s">
        <v>2840</v>
      </c>
      <c r="H603" s="23">
        <v>1</v>
      </c>
      <c r="I603" s="24" t="s">
        <v>1144</v>
      </c>
      <c r="J603" s="25" t="s">
        <v>2408</v>
      </c>
      <c r="K603" s="26"/>
      <c r="L603" s="26"/>
      <c r="M603" s="26"/>
      <c r="N603" s="26"/>
      <c r="O603" s="26"/>
      <c r="P603" s="27" t="s">
        <v>1145</v>
      </c>
    </row>
    <row r="604" spans="1:16" x14ac:dyDescent="0.2">
      <c r="A604" s="230"/>
      <c r="B604" s="6">
        <v>2</v>
      </c>
      <c r="C604" s="6" t="s">
        <v>9</v>
      </c>
      <c r="D604" s="6" t="s">
        <v>25</v>
      </c>
      <c r="E604" s="6" t="s">
        <v>25</v>
      </c>
      <c r="F604" s="6" t="s">
        <v>11</v>
      </c>
      <c r="G604" s="6" t="s">
        <v>2841</v>
      </c>
      <c r="H604" s="6">
        <v>5</v>
      </c>
      <c r="I604" s="8" t="s">
        <v>1146</v>
      </c>
      <c r="J604" s="10" t="s">
        <v>2408</v>
      </c>
      <c r="K604" s="7"/>
      <c r="L604" s="7"/>
      <c r="M604" s="7"/>
      <c r="N604" s="7"/>
      <c r="O604" s="7"/>
      <c r="P604" s="28" t="s">
        <v>1147</v>
      </c>
    </row>
    <row r="605" spans="1:16" x14ac:dyDescent="0.2">
      <c r="A605" s="230"/>
      <c r="B605" s="6">
        <v>3</v>
      </c>
      <c r="C605" s="6" t="s">
        <v>9</v>
      </c>
      <c r="D605" s="6" t="s">
        <v>25</v>
      </c>
      <c r="E605" s="6" t="s">
        <v>25</v>
      </c>
      <c r="F605" s="6" t="s">
        <v>11</v>
      </c>
      <c r="G605" s="6" t="s">
        <v>1148</v>
      </c>
      <c r="H605" s="6"/>
      <c r="I605" s="8" t="s">
        <v>1149</v>
      </c>
      <c r="J605" s="10" t="s">
        <v>2408</v>
      </c>
      <c r="K605" s="7"/>
      <c r="L605" s="7"/>
      <c r="M605" s="7"/>
      <c r="N605" s="7"/>
      <c r="O605" s="7"/>
      <c r="P605" s="28" t="s">
        <v>1147</v>
      </c>
    </row>
    <row r="606" spans="1:16" x14ac:dyDescent="0.2">
      <c r="A606" s="230"/>
      <c r="B606" s="6">
        <v>4</v>
      </c>
      <c r="C606" s="6" t="s">
        <v>9</v>
      </c>
      <c r="D606" s="6" t="s">
        <v>10</v>
      </c>
      <c r="E606" s="6" t="s">
        <v>10</v>
      </c>
      <c r="F606" s="6" t="s">
        <v>38</v>
      </c>
      <c r="G606" s="6" t="s">
        <v>2842</v>
      </c>
      <c r="H606" s="6">
        <v>2</v>
      </c>
      <c r="I606" s="8" t="s">
        <v>1150</v>
      </c>
      <c r="J606" s="10" t="s">
        <v>2408</v>
      </c>
      <c r="K606" s="7"/>
      <c r="L606" s="7"/>
      <c r="M606" s="7"/>
      <c r="N606" s="7"/>
      <c r="O606" s="7"/>
      <c r="P606" s="28" t="s">
        <v>1151</v>
      </c>
    </row>
    <row r="607" spans="1:16" x14ac:dyDescent="0.2">
      <c r="A607" s="230"/>
      <c r="B607" s="6">
        <v>5</v>
      </c>
      <c r="C607" s="6" t="s">
        <v>9</v>
      </c>
      <c r="D607" s="6" t="s">
        <v>10</v>
      </c>
      <c r="E607" s="6" t="s">
        <v>10</v>
      </c>
      <c r="F607" s="6" t="s">
        <v>17</v>
      </c>
      <c r="G607" s="6" t="s">
        <v>1148</v>
      </c>
      <c r="H607" s="6"/>
      <c r="I607" s="8" t="s">
        <v>1152</v>
      </c>
      <c r="J607" s="7"/>
      <c r="K607" s="10" t="s">
        <v>2408</v>
      </c>
      <c r="L607" s="7"/>
      <c r="M607" s="7"/>
      <c r="N607" s="7"/>
      <c r="O607" s="7"/>
      <c r="P607" s="28" t="s">
        <v>1153</v>
      </c>
    </row>
    <row r="608" spans="1:16" x14ac:dyDescent="0.2">
      <c r="A608" s="230"/>
      <c r="B608" s="6">
        <v>6</v>
      </c>
      <c r="C608" s="6" t="s">
        <v>9</v>
      </c>
      <c r="D608" s="6" t="s">
        <v>10</v>
      </c>
      <c r="E608" s="6" t="s">
        <v>10</v>
      </c>
      <c r="F608" s="6" t="s">
        <v>17</v>
      </c>
      <c r="G608" s="6" t="s">
        <v>1148</v>
      </c>
      <c r="H608" s="6"/>
      <c r="I608" s="8" t="s">
        <v>1154</v>
      </c>
      <c r="J608" s="10" t="s">
        <v>2408</v>
      </c>
      <c r="K608" s="7"/>
      <c r="L608" s="7"/>
      <c r="M608" s="7"/>
      <c r="N608" s="7"/>
      <c r="O608" s="7"/>
      <c r="P608" s="28" t="s">
        <v>1153</v>
      </c>
    </row>
    <row r="609" spans="1:16" x14ac:dyDescent="0.2">
      <c r="A609" s="230"/>
      <c r="B609" s="6">
        <v>7</v>
      </c>
      <c r="C609" s="6" t="s">
        <v>9</v>
      </c>
      <c r="D609" s="6" t="s">
        <v>125</v>
      </c>
      <c r="E609" s="6" t="s">
        <v>169</v>
      </c>
      <c r="F609" s="6" t="s">
        <v>38</v>
      </c>
      <c r="G609" s="6" t="s">
        <v>2563</v>
      </c>
      <c r="H609" s="6">
        <v>2</v>
      </c>
      <c r="I609" s="8" t="s">
        <v>1155</v>
      </c>
      <c r="J609" s="10" t="s">
        <v>2408</v>
      </c>
      <c r="K609" s="7"/>
      <c r="L609" s="7"/>
      <c r="M609" s="7"/>
      <c r="N609" s="7"/>
      <c r="O609" s="7"/>
      <c r="P609" s="28" t="s">
        <v>1156</v>
      </c>
    </row>
    <row r="610" spans="1:16" x14ac:dyDescent="0.2">
      <c r="A610" s="230"/>
      <c r="B610" s="6">
        <v>8</v>
      </c>
      <c r="C610" s="6" t="s">
        <v>9</v>
      </c>
      <c r="D610" s="6" t="s">
        <v>509</v>
      </c>
      <c r="E610" s="6" t="s">
        <v>510</v>
      </c>
      <c r="F610" s="6" t="s">
        <v>38</v>
      </c>
      <c r="G610" s="6" t="s">
        <v>2564</v>
      </c>
      <c r="H610" s="6">
        <v>1</v>
      </c>
      <c r="I610" s="8" t="s">
        <v>1157</v>
      </c>
      <c r="J610" s="10" t="s">
        <v>2408</v>
      </c>
      <c r="K610" s="7"/>
      <c r="L610" s="7"/>
      <c r="M610" s="7"/>
      <c r="N610" s="7"/>
      <c r="O610" s="7"/>
      <c r="P610" s="28" t="s">
        <v>1158</v>
      </c>
    </row>
    <row r="611" spans="1:16" x14ac:dyDescent="0.2">
      <c r="A611" s="230"/>
      <c r="B611" s="6">
        <v>9</v>
      </c>
      <c r="C611" s="6" t="s">
        <v>9</v>
      </c>
      <c r="D611" s="6" t="s">
        <v>104</v>
      </c>
      <c r="E611" s="6" t="s">
        <v>104</v>
      </c>
      <c r="F611" s="6" t="s">
        <v>38</v>
      </c>
      <c r="G611" s="6" t="s">
        <v>2565</v>
      </c>
      <c r="H611" s="6">
        <v>2</v>
      </c>
      <c r="I611" s="8" t="s">
        <v>1159</v>
      </c>
      <c r="J611" s="10" t="s">
        <v>2408</v>
      </c>
      <c r="K611" s="7"/>
      <c r="L611" s="7"/>
      <c r="M611" s="7"/>
      <c r="N611" s="7"/>
      <c r="O611" s="7"/>
      <c r="P611" s="28" t="s">
        <v>1160</v>
      </c>
    </row>
    <row r="612" spans="1:16" x14ac:dyDescent="0.2">
      <c r="A612" s="230"/>
      <c r="B612" s="6">
        <v>10</v>
      </c>
      <c r="C612" s="6" t="s">
        <v>9</v>
      </c>
      <c r="D612" s="6" t="s">
        <v>104</v>
      </c>
      <c r="E612" s="6" t="s">
        <v>104</v>
      </c>
      <c r="F612" s="6" t="s">
        <v>38</v>
      </c>
      <c r="G612" s="6" t="s">
        <v>3019</v>
      </c>
      <c r="H612" s="6">
        <v>1</v>
      </c>
      <c r="I612" s="8" t="s">
        <v>1161</v>
      </c>
      <c r="J612" s="10" t="s">
        <v>2408</v>
      </c>
      <c r="K612" s="7"/>
      <c r="L612" s="7"/>
      <c r="M612" s="7"/>
      <c r="N612" s="7"/>
      <c r="O612" s="7"/>
      <c r="P612" s="28" t="s">
        <v>1160</v>
      </c>
    </row>
    <row r="613" spans="1:16" ht="19.5" thickBot="1" x14ac:dyDescent="0.25">
      <c r="A613" s="231"/>
      <c r="B613" s="29">
        <v>11</v>
      </c>
      <c r="C613" s="29" t="s">
        <v>9</v>
      </c>
      <c r="D613" s="29" t="s">
        <v>25</v>
      </c>
      <c r="E613" s="29" t="s">
        <v>405</v>
      </c>
      <c r="F613" s="29" t="s">
        <v>50</v>
      </c>
      <c r="G613" s="29" t="s">
        <v>2566</v>
      </c>
      <c r="H613" s="29">
        <v>2</v>
      </c>
      <c r="I613" s="30" t="s">
        <v>1162</v>
      </c>
      <c r="J613" s="32" t="s">
        <v>2408</v>
      </c>
      <c r="K613" s="31"/>
      <c r="L613" s="31"/>
      <c r="M613" s="31"/>
      <c r="N613" s="31"/>
      <c r="O613" s="31"/>
      <c r="P613" s="33" t="s">
        <v>1163</v>
      </c>
    </row>
    <row r="614" spans="1:16" x14ac:dyDescent="0.2">
      <c r="A614" s="229" t="s">
        <v>2351</v>
      </c>
      <c r="B614" s="23">
        <v>1</v>
      </c>
      <c r="C614" s="23" t="s">
        <v>9</v>
      </c>
      <c r="D614" s="6" t="s">
        <v>10</v>
      </c>
      <c r="E614" s="23" t="s">
        <v>10</v>
      </c>
      <c r="F614" s="23" t="s">
        <v>11</v>
      </c>
      <c r="G614" s="23" t="s">
        <v>3020</v>
      </c>
      <c r="H614" s="23">
        <v>22</v>
      </c>
      <c r="I614" s="24">
        <v>88971504</v>
      </c>
      <c r="J614" s="25" t="s">
        <v>2408</v>
      </c>
      <c r="K614" s="25" t="s">
        <v>2408</v>
      </c>
      <c r="L614" s="25" t="s">
        <v>2408</v>
      </c>
      <c r="M614" s="26"/>
      <c r="N614" s="26"/>
      <c r="O614" s="26"/>
      <c r="P614" s="27" t="s">
        <v>1166</v>
      </c>
    </row>
    <row r="615" spans="1:16" x14ac:dyDescent="0.2">
      <c r="A615" s="230"/>
      <c r="B615" s="6">
        <v>2</v>
      </c>
      <c r="C615" s="6" t="s">
        <v>9</v>
      </c>
      <c r="D615" s="6" t="s">
        <v>10</v>
      </c>
      <c r="E615" s="6" t="s">
        <v>10</v>
      </c>
      <c r="F615" s="6" t="s">
        <v>11</v>
      </c>
      <c r="G615" s="6" t="s">
        <v>2997</v>
      </c>
      <c r="H615" s="6">
        <v>10</v>
      </c>
      <c r="I615" s="8">
        <v>88933895</v>
      </c>
      <c r="J615" s="10" t="s">
        <v>2408</v>
      </c>
      <c r="K615" s="7"/>
      <c r="L615" s="7"/>
      <c r="M615" s="10" t="s">
        <v>2408</v>
      </c>
      <c r="N615" s="10" t="s">
        <v>2408</v>
      </c>
      <c r="O615" s="7"/>
      <c r="P615" s="28" t="s">
        <v>1167</v>
      </c>
    </row>
    <row r="616" spans="1:16" x14ac:dyDescent="0.2">
      <c r="A616" s="230"/>
      <c r="B616" s="6">
        <v>3</v>
      </c>
      <c r="C616" s="6" t="s">
        <v>9</v>
      </c>
      <c r="D616" s="6" t="s">
        <v>10</v>
      </c>
      <c r="E616" s="6" t="s">
        <v>10</v>
      </c>
      <c r="F616" s="6" t="s">
        <v>11</v>
      </c>
      <c r="G616" s="6" t="s">
        <v>2567</v>
      </c>
      <c r="H616" s="6">
        <v>3</v>
      </c>
      <c r="I616" s="8">
        <v>88786505</v>
      </c>
      <c r="J616" s="10" t="s">
        <v>2408</v>
      </c>
      <c r="K616" s="7"/>
      <c r="L616" s="7"/>
      <c r="M616" s="7"/>
      <c r="N616" s="7"/>
      <c r="O616" s="7"/>
      <c r="P616" s="28" t="s">
        <v>1168</v>
      </c>
    </row>
    <row r="617" spans="1:16" x14ac:dyDescent="0.2">
      <c r="A617" s="230"/>
      <c r="B617" s="6">
        <v>4</v>
      </c>
      <c r="C617" s="6" t="s">
        <v>9</v>
      </c>
      <c r="D617" s="6" t="s">
        <v>10</v>
      </c>
      <c r="E617" s="6" t="s">
        <v>10</v>
      </c>
      <c r="F617" s="6" t="s">
        <v>38</v>
      </c>
      <c r="G617" s="6" t="s">
        <v>1169</v>
      </c>
      <c r="H617" s="6">
        <v>1</v>
      </c>
      <c r="I617" s="8"/>
      <c r="J617" s="10" t="s">
        <v>2408</v>
      </c>
      <c r="K617" s="7"/>
      <c r="L617" s="7"/>
      <c r="M617" s="7"/>
      <c r="N617" s="7"/>
      <c r="O617" s="7"/>
      <c r="P617" s="28" t="s">
        <v>1170</v>
      </c>
    </row>
    <row r="618" spans="1:16" ht="19.5" thickBot="1" x14ac:dyDescent="0.25">
      <c r="A618" s="231"/>
      <c r="B618" s="29">
        <v>5</v>
      </c>
      <c r="C618" s="29" t="s">
        <v>9</v>
      </c>
      <c r="D618" s="6" t="s">
        <v>25</v>
      </c>
      <c r="E618" s="29" t="s">
        <v>25</v>
      </c>
      <c r="F618" s="29" t="s">
        <v>11</v>
      </c>
      <c r="G618" s="29" t="s">
        <v>2568</v>
      </c>
      <c r="H618" s="29">
        <v>1</v>
      </c>
      <c r="I618" s="30"/>
      <c r="J618" s="32" t="s">
        <v>2408</v>
      </c>
      <c r="K618" s="31"/>
      <c r="L618" s="31"/>
      <c r="M618" s="31"/>
      <c r="N618" s="31"/>
      <c r="O618" s="31"/>
      <c r="P618" s="33" t="s">
        <v>1171</v>
      </c>
    </row>
    <row r="619" spans="1:16" ht="19.5" thickBot="1" x14ac:dyDescent="0.25">
      <c r="A619" s="229" t="s">
        <v>2352</v>
      </c>
      <c r="B619" s="23">
        <v>1</v>
      </c>
      <c r="C619" s="23" t="s">
        <v>9</v>
      </c>
      <c r="D619" s="6" t="s">
        <v>99</v>
      </c>
      <c r="E619" s="23" t="s">
        <v>99</v>
      </c>
      <c r="F619" s="23" t="s">
        <v>17</v>
      </c>
      <c r="G619" s="23" t="s">
        <v>1174</v>
      </c>
      <c r="H619" s="23">
        <v>2</v>
      </c>
      <c r="I619" s="24">
        <v>2833329306</v>
      </c>
      <c r="J619" s="25" t="s">
        <v>2408</v>
      </c>
      <c r="K619" s="26"/>
      <c r="L619" s="26"/>
      <c r="M619" s="26"/>
      <c r="N619" s="26"/>
      <c r="O619" s="26"/>
      <c r="P619" s="27" t="s">
        <v>1175</v>
      </c>
    </row>
    <row r="620" spans="1:16" x14ac:dyDescent="0.2">
      <c r="A620" s="230"/>
      <c r="B620" s="6">
        <v>2</v>
      </c>
      <c r="C620" s="6" t="s">
        <v>9</v>
      </c>
      <c r="D620" s="23" t="s">
        <v>83</v>
      </c>
      <c r="E620" s="6" t="s">
        <v>129</v>
      </c>
      <c r="F620" s="6" t="s">
        <v>11</v>
      </c>
      <c r="G620" s="6" t="s">
        <v>1176</v>
      </c>
      <c r="H620" s="6">
        <v>4</v>
      </c>
      <c r="I620" s="8">
        <v>153225048</v>
      </c>
      <c r="J620" s="10" t="s">
        <v>2408</v>
      </c>
      <c r="K620" s="7"/>
      <c r="L620" s="7"/>
      <c r="M620" s="7"/>
      <c r="N620" s="7"/>
      <c r="O620" s="7"/>
      <c r="P620" s="28" t="s">
        <v>1177</v>
      </c>
    </row>
    <row r="621" spans="1:16" x14ac:dyDescent="0.2">
      <c r="A621" s="230"/>
      <c r="B621" s="6">
        <v>3</v>
      </c>
      <c r="C621" s="6" t="s">
        <v>9</v>
      </c>
      <c r="D621" s="6" t="s">
        <v>22</v>
      </c>
      <c r="E621" s="6" t="s">
        <v>23</v>
      </c>
      <c r="F621" s="6" t="s">
        <v>17</v>
      </c>
      <c r="G621" s="6" t="s">
        <v>1178</v>
      </c>
      <c r="H621" s="6">
        <v>4</v>
      </c>
      <c r="I621" s="8">
        <v>8632766604</v>
      </c>
      <c r="J621" s="10" t="s">
        <v>2408</v>
      </c>
      <c r="K621" s="7"/>
      <c r="L621" s="7"/>
      <c r="M621" s="7"/>
      <c r="N621" s="7"/>
      <c r="O621" s="7"/>
      <c r="P621" s="28" t="s">
        <v>1179</v>
      </c>
    </row>
    <row r="622" spans="1:16" x14ac:dyDescent="0.2">
      <c r="A622" s="230"/>
      <c r="B622" s="6">
        <v>4</v>
      </c>
      <c r="C622" s="6" t="s">
        <v>9</v>
      </c>
      <c r="D622" s="6" t="s">
        <v>19</v>
      </c>
      <c r="E622" s="6" t="s">
        <v>27</v>
      </c>
      <c r="F622" s="6" t="s">
        <v>11</v>
      </c>
      <c r="G622" s="6" t="s">
        <v>1180</v>
      </c>
      <c r="H622" s="6">
        <v>4</v>
      </c>
      <c r="I622" s="8">
        <v>5138834516</v>
      </c>
      <c r="J622" s="10" t="s">
        <v>2408</v>
      </c>
      <c r="K622" s="7"/>
      <c r="L622" s="7"/>
      <c r="M622" s="7"/>
      <c r="N622" s="7"/>
      <c r="O622" s="7"/>
      <c r="P622" s="28" t="s">
        <v>1181</v>
      </c>
    </row>
    <row r="623" spans="1:16" x14ac:dyDescent="0.2">
      <c r="A623" s="230"/>
      <c r="B623" s="6">
        <v>5</v>
      </c>
      <c r="C623" s="6" t="s">
        <v>9</v>
      </c>
      <c r="D623" s="6" t="s">
        <v>241</v>
      </c>
      <c r="E623" s="6" t="s">
        <v>242</v>
      </c>
      <c r="F623" s="6" t="s">
        <v>38</v>
      </c>
      <c r="G623" s="6" t="s">
        <v>1182</v>
      </c>
      <c r="H623" s="6">
        <v>1</v>
      </c>
      <c r="I623" s="8">
        <v>4413480466</v>
      </c>
      <c r="J623" s="10" t="s">
        <v>2408</v>
      </c>
      <c r="K623" s="7"/>
      <c r="L623" s="7"/>
      <c r="M623" s="7"/>
      <c r="N623" s="7"/>
      <c r="O623" s="7"/>
      <c r="P623" s="28" t="s">
        <v>1183</v>
      </c>
    </row>
    <row r="624" spans="1:16" x14ac:dyDescent="0.2">
      <c r="A624" s="230"/>
      <c r="B624" s="6">
        <v>6</v>
      </c>
      <c r="C624" s="6" t="s">
        <v>9</v>
      </c>
      <c r="D624" s="6" t="s">
        <v>10</v>
      </c>
      <c r="E624" s="6" t="s">
        <v>10</v>
      </c>
      <c r="F624" s="6" t="s">
        <v>38</v>
      </c>
      <c r="G624" s="6" t="s">
        <v>1184</v>
      </c>
      <c r="H624" s="6">
        <v>2</v>
      </c>
      <c r="I624" s="8">
        <v>66742006</v>
      </c>
      <c r="J624" s="10" t="s">
        <v>2408</v>
      </c>
      <c r="K624" s="7"/>
      <c r="L624" s="7"/>
      <c r="M624" s="7"/>
      <c r="N624" s="7"/>
      <c r="O624" s="7"/>
      <c r="P624" s="28" t="s">
        <v>1185</v>
      </c>
    </row>
    <row r="625" spans="1:16" x14ac:dyDescent="0.2">
      <c r="A625" s="230"/>
      <c r="B625" s="6">
        <v>7</v>
      </c>
      <c r="C625" s="6" t="s">
        <v>9</v>
      </c>
      <c r="D625" s="6" t="s">
        <v>16</v>
      </c>
      <c r="E625" s="6" t="s">
        <v>16</v>
      </c>
      <c r="F625" s="6" t="s">
        <v>17</v>
      </c>
      <c r="G625" s="6" t="s">
        <v>1186</v>
      </c>
      <c r="H625" s="6">
        <v>1</v>
      </c>
      <c r="I625" s="8">
        <v>2435266001</v>
      </c>
      <c r="J625" s="10" t="s">
        <v>2408</v>
      </c>
      <c r="K625" s="7"/>
      <c r="L625" s="7"/>
      <c r="M625" s="7"/>
      <c r="N625" s="7"/>
      <c r="O625" s="7"/>
      <c r="P625" s="28" t="s">
        <v>1187</v>
      </c>
    </row>
    <row r="626" spans="1:16" x14ac:dyDescent="0.2">
      <c r="A626" s="230"/>
      <c r="B626" s="6">
        <v>8</v>
      </c>
      <c r="C626" s="6" t="s">
        <v>9</v>
      </c>
      <c r="D626" s="6" t="s">
        <v>487</v>
      </c>
      <c r="E626" s="6" t="s">
        <v>488</v>
      </c>
      <c r="F626" s="6" t="s">
        <v>17</v>
      </c>
      <c r="G626" s="6" t="s">
        <v>1188</v>
      </c>
      <c r="H626" s="6">
        <v>3</v>
      </c>
      <c r="I626" s="8" t="s">
        <v>1189</v>
      </c>
      <c r="J626" s="10" t="s">
        <v>2408</v>
      </c>
      <c r="K626" s="7"/>
      <c r="L626" s="7"/>
      <c r="M626" s="7"/>
      <c r="N626" s="7"/>
      <c r="O626" s="7"/>
      <c r="P626" s="28" t="s">
        <v>1190</v>
      </c>
    </row>
    <row r="627" spans="1:16" ht="19.5" thickBot="1" x14ac:dyDescent="0.25">
      <c r="A627" s="231"/>
      <c r="B627" s="29">
        <v>9</v>
      </c>
      <c r="C627" s="29" t="s">
        <v>9</v>
      </c>
      <c r="D627" s="29" t="s">
        <v>41</v>
      </c>
      <c r="E627" s="29" t="s">
        <v>42</v>
      </c>
      <c r="F627" s="29" t="s">
        <v>17</v>
      </c>
      <c r="G627" s="29" t="s">
        <v>1191</v>
      </c>
      <c r="H627" s="29">
        <v>1</v>
      </c>
      <c r="I627" s="30">
        <v>83886389</v>
      </c>
      <c r="J627" s="32" t="s">
        <v>2408</v>
      </c>
      <c r="K627" s="31"/>
      <c r="L627" s="31"/>
      <c r="M627" s="31"/>
      <c r="N627" s="31"/>
      <c r="O627" s="31"/>
      <c r="P627" s="33" t="s">
        <v>1192</v>
      </c>
    </row>
    <row r="628" spans="1:16" x14ac:dyDescent="0.2">
      <c r="A628" s="229" t="s">
        <v>2353</v>
      </c>
      <c r="B628" s="23">
        <v>1</v>
      </c>
      <c r="C628" s="23" t="s">
        <v>9</v>
      </c>
      <c r="D628" s="6" t="s">
        <v>10</v>
      </c>
      <c r="E628" s="23" t="s">
        <v>10</v>
      </c>
      <c r="F628" s="23" t="s">
        <v>17</v>
      </c>
      <c r="G628" s="23" t="s">
        <v>2415</v>
      </c>
      <c r="H628" s="23" t="s">
        <v>1195</v>
      </c>
      <c r="I628" s="24" t="s">
        <v>1196</v>
      </c>
      <c r="J628" s="25" t="s">
        <v>2408</v>
      </c>
      <c r="K628" s="26"/>
      <c r="L628" s="26"/>
      <c r="M628" s="26"/>
      <c r="N628" s="25" t="s">
        <v>2408</v>
      </c>
      <c r="O628" s="25" t="s">
        <v>2408</v>
      </c>
      <c r="P628" s="27" t="s">
        <v>1197</v>
      </c>
    </row>
    <row r="629" spans="1:16" x14ac:dyDescent="0.2">
      <c r="A629" s="230"/>
      <c r="B629" s="6">
        <v>2</v>
      </c>
      <c r="C629" s="6" t="s">
        <v>9</v>
      </c>
      <c r="D629" s="6" t="s">
        <v>10</v>
      </c>
      <c r="E629" s="6" t="s">
        <v>10</v>
      </c>
      <c r="F629" s="6" t="s">
        <v>38</v>
      </c>
      <c r="G629" s="6" t="s">
        <v>2415</v>
      </c>
      <c r="H629" s="6">
        <v>1</v>
      </c>
      <c r="I629" s="8" t="s">
        <v>2416</v>
      </c>
      <c r="J629" s="10" t="s">
        <v>2408</v>
      </c>
      <c r="K629" s="7"/>
      <c r="L629" s="7"/>
      <c r="M629" s="7"/>
      <c r="N629" s="7"/>
      <c r="O629" s="7"/>
      <c r="P629" s="28" t="s">
        <v>1198</v>
      </c>
    </row>
    <row r="630" spans="1:16" x14ac:dyDescent="0.2">
      <c r="A630" s="230"/>
      <c r="B630" s="6">
        <v>3</v>
      </c>
      <c r="C630" s="6" t="s">
        <v>9</v>
      </c>
      <c r="D630" s="6" t="s">
        <v>25</v>
      </c>
      <c r="E630" s="6" t="s">
        <v>25</v>
      </c>
      <c r="F630" s="6" t="s">
        <v>14</v>
      </c>
      <c r="G630" s="6" t="s">
        <v>2417</v>
      </c>
      <c r="H630" s="6" t="s">
        <v>1199</v>
      </c>
      <c r="I630" s="8">
        <v>3136671486</v>
      </c>
      <c r="J630" s="10" t="s">
        <v>2408</v>
      </c>
      <c r="K630" s="7"/>
      <c r="L630" s="7"/>
      <c r="M630" s="7"/>
      <c r="N630" s="7"/>
      <c r="O630" s="7"/>
      <c r="P630" s="28" t="s">
        <v>1200</v>
      </c>
    </row>
    <row r="631" spans="1:16" x14ac:dyDescent="0.2">
      <c r="A631" s="230"/>
      <c r="B631" s="6">
        <v>4</v>
      </c>
      <c r="C631" s="6" t="s">
        <v>9</v>
      </c>
      <c r="D631" s="6" t="s">
        <v>29</v>
      </c>
      <c r="E631" s="6" t="s">
        <v>30</v>
      </c>
      <c r="F631" s="6" t="s">
        <v>14</v>
      </c>
      <c r="G631" s="6" t="s">
        <v>2418</v>
      </c>
      <c r="H631" s="6">
        <v>2</v>
      </c>
      <c r="I631" s="8" t="s">
        <v>1201</v>
      </c>
      <c r="J631" s="10" t="s">
        <v>2408</v>
      </c>
      <c r="K631" s="7"/>
      <c r="L631" s="7"/>
      <c r="M631" s="7"/>
      <c r="N631" s="7"/>
      <c r="O631" s="7"/>
      <c r="P631" s="28" t="s">
        <v>1202</v>
      </c>
    </row>
    <row r="632" spans="1:16" x14ac:dyDescent="0.2">
      <c r="A632" s="230"/>
      <c r="B632" s="6">
        <v>5</v>
      </c>
      <c r="C632" s="6" t="s">
        <v>9</v>
      </c>
      <c r="D632" s="6" t="s">
        <v>41</v>
      </c>
      <c r="E632" s="6" t="s">
        <v>42</v>
      </c>
      <c r="F632" s="6" t="s">
        <v>14</v>
      </c>
      <c r="G632" s="6" t="s">
        <v>2419</v>
      </c>
      <c r="H632" s="6" t="s">
        <v>1199</v>
      </c>
      <c r="I632" s="8" t="s">
        <v>1203</v>
      </c>
      <c r="J632" s="10" t="s">
        <v>2408</v>
      </c>
      <c r="K632" s="7"/>
      <c r="L632" s="7"/>
      <c r="M632" s="7"/>
      <c r="N632" s="7"/>
      <c r="O632" s="7"/>
      <c r="P632" s="28" t="s">
        <v>1204</v>
      </c>
    </row>
    <row r="633" spans="1:16" x14ac:dyDescent="0.2">
      <c r="A633" s="230"/>
      <c r="B633" s="6">
        <v>6</v>
      </c>
      <c r="C633" s="6" t="s">
        <v>9</v>
      </c>
      <c r="D633" s="6" t="s">
        <v>19</v>
      </c>
      <c r="E633" s="6" t="s">
        <v>27</v>
      </c>
      <c r="F633" s="6" t="s">
        <v>11</v>
      </c>
      <c r="G633" s="6" t="s">
        <v>2420</v>
      </c>
      <c r="H633" s="6"/>
      <c r="I633" s="8" t="s">
        <v>1205</v>
      </c>
      <c r="J633" s="10" t="s">
        <v>2408</v>
      </c>
      <c r="K633" s="7"/>
      <c r="L633" s="7"/>
      <c r="M633" s="7"/>
      <c r="N633" s="7"/>
      <c r="O633" s="7"/>
      <c r="P633" s="28" t="s">
        <v>1206</v>
      </c>
    </row>
    <row r="634" spans="1:16" x14ac:dyDescent="0.2">
      <c r="A634" s="230"/>
      <c r="B634" s="6">
        <v>7</v>
      </c>
      <c r="C634" s="6" t="s">
        <v>9</v>
      </c>
      <c r="D634" s="6" t="s">
        <v>135</v>
      </c>
      <c r="E634" s="6" t="s">
        <v>179</v>
      </c>
      <c r="F634" s="6" t="s">
        <v>14</v>
      </c>
      <c r="G634" s="6" t="s">
        <v>2421</v>
      </c>
      <c r="H634" s="6"/>
      <c r="I634" s="8" t="s">
        <v>1207</v>
      </c>
      <c r="J634" s="10" t="s">
        <v>2408</v>
      </c>
      <c r="K634" s="10" t="s">
        <v>2408</v>
      </c>
      <c r="L634" s="7"/>
      <c r="M634" s="7"/>
      <c r="N634" s="7"/>
      <c r="O634" s="7"/>
      <c r="P634" s="28" t="s">
        <v>1208</v>
      </c>
    </row>
    <row r="635" spans="1:16" x14ac:dyDescent="0.2">
      <c r="A635" s="230"/>
      <c r="B635" s="6">
        <v>8</v>
      </c>
      <c r="C635" s="6" t="s">
        <v>9</v>
      </c>
      <c r="D635" s="6" t="s">
        <v>10</v>
      </c>
      <c r="E635" s="6" t="s">
        <v>10</v>
      </c>
      <c r="F635" s="6" t="s">
        <v>11</v>
      </c>
      <c r="G635" s="6" t="s">
        <v>2407</v>
      </c>
      <c r="H635" s="6">
        <v>2</v>
      </c>
      <c r="I635" s="8"/>
      <c r="J635" s="10" t="s">
        <v>2408</v>
      </c>
      <c r="K635" s="7"/>
      <c r="L635" s="7"/>
      <c r="M635" s="7"/>
      <c r="N635" s="7"/>
      <c r="O635" s="7"/>
      <c r="P635" s="28" t="s">
        <v>1209</v>
      </c>
    </row>
    <row r="636" spans="1:16" x14ac:dyDescent="0.2">
      <c r="A636" s="230"/>
      <c r="B636" s="6">
        <v>9</v>
      </c>
      <c r="C636" s="6" t="s">
        <v>9</v>
      </c>
      <c r="D636" s="6" t="s">
        <v>10</v>
      </c>
      <c r="E636" s="6" t="s">
        <v>10</v>
      </c>
      <c r="F636" s="6" t="s">
        <v>38</v>
      </c>
      <c r="G636" s="6" t="s">
        <v>3043</v>
      </c>
      <c r="H636" s="6">
        <v>2</v>
      </c>
      <c r="I636" s="8" t="s">
        <v>1210</v>
      </c>
      <c r="J636" s="7"/>
      <c r="K636" s="10" t="s">
        <v>2408</v>
      </c>
      <c r="L636" s="10" t="s">
        <v>2408</v>
      </c>
      <c r="M636" s="10" t="s">
        <v>2408</v>
      </c>
      <c r="N636" s="7"/>
      <c r="O636" s="7"/>
      <c r="P636" s="28" t="s">
        <v>1211</v>
      </c>
    </row>
    <row r="637" spans="1:16" ht="19.5" thickBot="1" x14ac:dyDescent="0.25">
      <c r="A637" s="231"/>
      <c r="B637" s="29">
        <v>10</v>
      </c>
      <c r="C637" s="29" t="s">
        <v>9</v>
      </c>
      <c r="D637" s="6" t="s">
        <v>10</v>
      </c>
      <c r="E637" s="29" t="s">
        <v>10</v>
      </c>
      <c r="F637" s="29" t="s">
        <v>17</v>
      </c>
      <c r="G637" s="29" t="s">
        <v>3042</v>
      </c>
      <c r="H637" s="29">
        <v>2</v>
      </c>
      <c r="I637" s="30" t="s">
        <v>1212</v>
      </c>
      <c r="J637" s="31"/>
      <c r="K637" s="32" t="s">
        <v>2408</v>
      </c>
      <c r="L637" s="32" t="s">
        <v>2408</v>
      </c>
      <c r="M637" s="32" t="s">
        <v>2408</v>
      </c>
      <c r="N637" s="31"/>
      <c r="O637" s="31"/>
      <c r="P637" s="33" t="s">
        <v>1213</v>
      </c>
    </row>
    <row r="638" spans="1:16" x14ac:dyDescent="0.2">
      <c r="A638" s="229" t="s">
        <v>2354</v>
      </c>
      <c r="B638" s="23">
        <v>1</v>
      </c>
      <c r="C638" s="23" t="s">
        <v>9</v>
      </c>
      <c r="D638" s="6" t="s">
        <v>10</v>
      </c>
      <c r="E638" s="23" t="s">
        <v>10</v>
      </c>
      <c r="F638" s="23" t="s">
        <v>17</v>
      </c>
      <c r="G638" s="23" t="s">
        <v>1216</v>
      </c>
      <c r="H638" s="23">
        <v>4</v>
      </c>
      <c r="I638" s="24" t="s">
        <v>1217</v>
      </c>
      <c r="J638" s="25" t="s">
        <v>2408</v>
      </c>
      <c r="K638" s="26"/>
      <c r="L638" s="26"/>
      <c r="M638" s="26"/>
      <c r="N638" s="26"/>
      <c r="O638" s="26"/>
      <c r="P638" s="27" t="s">
        <v>1218</v>
      </c>
    </row>
    <row r="639" spans="1:16" x14ac:dyDescent="0.2">
      <c r="A639" s="230"/>
      <c r="B639" s="6">
        <v>2</v>
      </c>
      <c r="C639" s="6" t="s">
        <v>9</v>
      </c>
      <c r="D639" s="6" t="s">
        <v>10</v>
      </c>
      <c r="E639" s="6" t="s">
        <v>10</v>
      </c>
      <c r="F639" s="6" t="s">
        <v>38</v>
      </c>
      <c r="G639" s="6" t="s">
        <v>1219</v>
      </c>
      <c r="H639" s="6">
        <v>1</v>
      </c>
      <c r="I639" s="8" t="s">
        <v>1220</v>
      </c>
      <c r="J639" s="10" t="s">
        <v>2408</v>
      </c>
      <c r="K639" s="7"/>
      <c r="L639" s="7"/>
      <c r="M639" s="7"/>
      <c r="N639" s="7"/>
      <c r="O639" s="7"/>
      <c r="P639" s="28" t="s">
        <v>1221</v>
      </c>
    </row>
    <row r="640" spans="1:16" x14ac:dyDescent="0.2">
      <c r="A640" s="230"/>
      <c r="B640" s="6">
        <v>3</v>
      </c>
      <c r="C640" s="6" t="s">
        <v>9</v>
      </c>
      <c r="D640" s="6" t="s">
        <v>41</v>
      </c>
      <c r="E640" s="6" t="s">
        <v>42</v>
      </c>
      <c r="F640" s="6" t="s">
        <v>14</v>
      </c>
      <c r="G640" s="6" t="s">
        <v>1222</v>
      </c>
      <c r="H640" s="6">
        <v>2</v>
      </c>
      <c r="I640" s="8" t="s">
        <v>1223</v>
      </c>
      <c r="J640" s="10" t="s">
        <v>2408</v>
      </c>
      <c r="K640" s="7"/>
      <c r="L640" s="7"/>
      <c r="M640" s="7"/>
      <c r="N640" s="7"/>
      <c r="O640" s="7"/>
      <c r="P640" s="28" t="s">
        <v>1224</v>
      </c>
    </row>
    <row r="641" spans="1:16" x14ac:dyDescent="0.2">
      <c r="A641" s="230"/>
      <c r="B641" s="6">
        <v>4</v>
      </c>
      <c r="C641" s="6" t="s">
        <v>9</v>
      </c>
      <c r="D641" s="6" t="s">
        <v>99</v>
      </c>
      <c r="E641" s="6" t="s">
        <v>99</v>
      </c>
      <c r="F641" s="6" t="s">
        <v>14</v>
      </c>
      <c r="G641" s="6" t="s">
        <v>1225</v>
      </c>
      <c r="H641" s="6">
        <v>2</v>
      </c>
      <c r="I641" s="8" t="s">
        <v>1226</v>
      </c>
      <c r="J641" s="10" t="s">
        <v>2408</v>
      </c>
      <c r="K641" s="7"/>
      <c r="L641" s="7"/>
      <c r="M641" s="7"/>
      <c r="N641" s="7"/>
      <c r="O641" s="7"/>
      <c r="P641" s="28" t="s">
        <v>1227</v>
      </c>
    </row>
    <row r="642" spans="1:16" x14ac:dyDescent="0.2">
      <c r="A642" s="230"/>
      <c r="B642" s="6">
        <v>5</v>
      </c>
      <c r="C642" s="6" t="s">
        <v>9</v>
      </c>
      <c r="D642" s="6" t="s">
        <v>10</v>
      </c>
      <c r="E642" s="6" t="s">
        <v>10</v>
      </c>
      <c r="F642" s="6" t="s">
        <v>11</v>
      </c>
      <c r="G642" s="6" t="s">
        <v>1228</v>
      </c>
      <c r="H642" s="6">
        <v>4</v>
      </c>
      <c r="I642" s="8" t="s">
        <v>1229</v>
      </c>
      <c r="J642" s="7"/>
      <c r="K642" s="10" t="s">
        <v>2408</v>
      </c>
      <c r="L642" s="10" t="s">
        <v>2408</v>
      </c>
      <c r="M642" s="10" t="s">
        <v>2408</v>
      </c>
      <c r="N642" s="7"/>
      <c r="O642" s="7"/>
      <c r="P642" s="28" t="s">
        <v>1230</v>
      </c>
    </row>
    <row r="643" spans="1:16" x14ac:dyDescent="0.2">
      <c r="A643" s="230"/>
      <c r="B643" s="6">
        <v>6</v>
      </c>
      <c r="C643" s="6" t="s">
        <v>9</v>
      </c>
      <c r="D643" s="6" t="s">
        <v>25</v>
      </c>
      <c r="E643" s="6" t="s">
        <v>25</v>
      </c>
      <c r="F643" s="6" t="s">
        <v>14</v>
      </c>
      <c r="G643" s="6" t="s">
        <v>1231</v>
      </c>
      <c r="H643" s="6">
        <v>2</v>
      </c>
      <c r="I643" s="8" t="s">
        <v>1232</v>
      </c>
      <c r="J643" s="10" t="s">
        <v>2408</v>
      </c>
      <c r="K643" s="7"/>
      <c r="L643" s="7"/>
      <c r="M643" s="7"/>
      <c r="N643" s="7"/>
      <c r="O643" s="7"/>
      <c r="P643" s="28" t="s">
        <v>1233</v>
      </c>
    </row>
    <row r="644" spans="1:16" ht="19.5" thickBot="1" x14ac:dyDescent="0.25">
      <c r="A644" s="231"/>
      <c r="B644" s="29">
        <v>7</v>
      </c>
      <c r="C644" s="29" t="s">
        <v>9</v>
      </c>
      <c r="D644" s="29" t="s">
        <v>87</v>
      </c>
      <c r="E644" s="29" t="s">
        <v>88</v>
      </c>
      <c r="F644" s="29" t="s">
        <v>14</v>
      </c>
      <c r="G644" s="29" t="s">
        <v>1234</v>
      </c>
      <c r="H644" s="29">
        <v>2</v>
      </c>
      <c r="I644" s="30" t="s">
        <v>1235</v>
      </c>
      <c r="J644" s="32" t="s">
        <v>2408</v>
      </c>
      <c r="K644" s="31"/>
      <c r="L644" s="31"/>
      <c r="M644" s="31"/>
      <c r="N644" s="31"/>
      <c r="O644" s="31"/>
      <c r="P644" s="33" t="s">
        <v>1236</v>
      </c>
    </row>
    <row r="645" spans="1:16" x14ac:dyDescent="0.2">
      <c r="A645" s="229" t="s">
        <v>2355</v>
      </c>
      <c r="B645" s="23">
        <v>1</v>
      </c>
      <c r="C645" s="23" t="s">
        <v>9</v>
      </c>
      <c r="D645" s="6" t="s">
        <v>10</v>
      </c>
      <c r="E645" s="23" t="s">
        <v>10</v>
      </c>
      <c r="F645" s="23" t="s">
        <v>11</v>
      </c>
      <c r="G645" s="23" t="s">
        <v>1239</v>
      </c>
      <c r="H645" s="23">
        <v>1</v>
      </c>
      <c r="I645" s="24">
        <v>66475520</v>
      </c>
      <c r="J645" s="25" t="s">
        <v>2408</v>
      </c>
      <c r="K645" s="26"/>
      <c r="L645" s="26"/>
      <c r="M645" s="26"/>
      <c r="N645" s="25" t="s">
        <v>2408</v>
      </c>
      <c r="O645" s="26"/>
      <c r="P645" s="27" t="s">
        <v>1240</v>
      </c>
    </row>
    <row r="646" spans="1:16" x14ac:dyDescent="0.2">
      <c r="A646" s="230"/>
      <c r="B646" s="6">
        <v>2</v>
      </c>
      <c r="C646" s="6" t="s">
        <v>9</v>
      </c>
      <c r="D646" s="6" t="s">
        <v>10</v>
      </c>
      <c r="E646" s="6" t="s">
        <v>10</v>
      </c>
      <c r="F646" s="6" t="s">
        <v>11</v>
      </c>
      <c r="G646" s="6" t="s">
        <v>1241</v>
      </c>
      <c r="H646" s="6">
        <v>1</v>
      </c>
      <c r="I646" s="8">
        <v>66475520</v>
      </c>
      <c r="J646" s="10" t="s">
        <v>2408</v>
      </c>
      <c r="K646" s="7"/>
      <c r="L646" s="7"/>
      <c r="M646" s="7"/>
      <c r="N646" s="10" t="s">
        <v>2408</v>
      </c>
      <c r="O646" s="7"/>
      <c r="P646" s="28" t="s">
        <v>1240</v>
      </c>
    </row>
    <row r="647" spans="1:16" x14ac:dyDescent="0.2">
      <c r="A647" s="230"/>
      <c r="B647" s="6">
        <v>3</v>
      </c>
      <c r="C647" s="6" t="s">
        <v>9</v>
      </c>
      <c r="D647" s="6" t="s">
        <v>10</v>
      </c>
      <c r="E647" s="6" t="s">
        <v>10</v>
      </c>
      <c r="F647" s="6" t="s">
        <v>11</v>
      </c>
      <c r="G647" s="6" t="s">
        <v>1242</v>
      </c>
      <c r="H647" s="6">
        <v>1</v>
      </c>
      <c r="I647" s="8">
        <v>226761502</v>
      </c>
      <c r="J647" s="10" t="s">
        <v>2408</v>
      </c>
      <c r="K647" s="7"/>
      <c r="L647" s="7"/>
      <c r="M647" s="7"/>
      <c r="N647" s="10" t="s">
        <v>2408</v>
      </c>
      <c r="O647" s="7"/>
      <c r="P647" s="28" t="s">
        <v>1243</v>
      </c>
    </row>
    <row r="648" spans="1:16" x14ac:dyDescent="0.2">
      <c r="A648" s="230"/>
      <c r="B648" s="6">
        <v>4</v>
      </c>
      <c r="C648" s="6" t="s">
        <v>9</v>
      </c>
      <c r="D648" s="6" t="s">
        <v>10</v>
      </c>
      <c r="E648" s="6" t="s">
        <v>10</v>
      </c>
      <c r="F648" s="6" t="s">
        <v>11</v>
      </c>
      <c r="G648" s="6" t="s">
        <v>1244</v>
      </c>
      <c r="H648" s="6" t="s">
        <v>1245</v>
      </c>
      <c r="I648" s="8">
        <v>226761502</v>
      </c>
      <c r="J648" s="7"/>
      <c r="K648" s="7"/>
      <c r="L648" s="7"/>
      <c r="M648" s="10" t="s">
        <v>2408</v>
      </c>
      <c r="N648" s="7"/>
      <c r="O648" s="7"/>
      <c r="P648" s="28" t="s">
        <v>1243</v>
      </c>
    </row>
    <row r="649" spans="1:16" x14ac:dyDescent="0.2">
      <c r="A649" s="230"/>
      <c r="B649" s="6">
        <v>5</v>
      </c>
      <c r="C649" s="6" t="s">
        <v>9</v>
      </c>
      <c r="D649" s="6" t="s">
        <v>10</v>
      </c>
      <c r="E649" s="6" t="s">
        <v>10</v>
      </c>
      <c r="F649" s="6" t="s">
        <v>38</v>
      </c>
      <c r="G649" s="6" t="s">
        <v>1246</v>
      </c>
      <c r="H649" s="6">
        <v>1</v>
      </c>
      <c r="I649" s="8">
        <v>88497546</v>
      </c>
      <c r="J649" s="7"/>
      <c r="K649" s="10" t="s">
        <v>2408</v>
      </c>
      <c r="L649" s="7"/>
      <c r="M649" s="7"/>
      <c r="N649" s="7"/>
      <c r="O649" s="7"/>
      <c r="P649" s="28" t="s">
        <v>1247</v>
      </c>
    </row>
    <row r="650" spans="1:16" x14ac:dyDescent="0.2">
      <c r="A650" s="230"/>
      <c r="B650" s="6">
        <v>6</v>
      </c>
      <c r="C650" s="6" t="s">
        <v>9</v>
      </c>
      <c r="D650" s="6" t="s">
        <v>10</v>
      </c>
      <c r="E650" s="6" t="s">
        <v>10</v>
      </c>
      <c r="F650" s="6" t="s">
        <v>17</v>
      </c>
      <c r="G650" s="6" t="s">
        <v>1248</v>
      </c>
      <c r="H650" s="6">
        <v>1</v>
      </c>
      <c r="I650" s="8" t="s">
        <v>1249</v>
      </c>
      <c r="J650" s="10" t="s">
        <v>2408</v>
      </c>
      <c r="K650" s="7"/>
      <c r="L650" s="7"/>
      <c r="M650" s="7"/>
      <c r="N650" s="10" t="s">
        <v>2408</v>
      </c>
      <c r="O650" s="7"/>
      <c r="P650" s="28" t="s">
        <v>1250</v>
      </c>
    </row>
    <row r="651" spans="1:16" ht="19.5" thickBot="1" x14ac:dyDescent="0.25">
      <c r="A651" s="230"/>
      <c r="B651" s="6">
        <v>7</v>
      </c>
      <c r="C651" s="6" t="s">
        <v>9</v>
      </c>
      <c r="D651" s="29" t="s">
        <v>87</v>
      </c>
      <c r="E651" s="6" t="s">
        <v>88</v>
      </c>
      <c r="F651" s="6" t="s">
        <v>14</v>
      </c>
      <c r="G651" s="6" t="s">
        <v>1251</v>
      </c>
      <c r="H651" s="6">
        <v>3</v>
      </c>
      <c r="I651" s="8" t="s">
        <v>1252</v>
      </c>
      <c r="J651" s="7"/>
      <c r="K651" s="10" t="s">
        <v>2408</v>
      </c>
      <c r="L651" s="7"/>
      <c r="M651" s="7"/>
      <c r="N651" s="7"/>
      <c r="O651" s="7"/>
      <c r="P651" s="28" t="s">
        <v>1253</v>
      </c>
    </row>
    <row r="652" spans="1:16" x14ac:dyDescent="0.2">
      <c r="A652" s="230"/>
      <c r="B652" s="6">
        <v>8</v>
      </c>
      <c r="C652" s="6" t="s">
        <v>9</v>
      </c>
      <c r="D652" s="6" t="s">
        <v>13</v>
      </c>
      <c r="E652" s="6" t="s">
        <v>13</v>
      </c>
      <c r="F652" s="6" t="s">
        <v>11</v>
      </c>
      <c r="G652" s="6" t="s">
        <v>1254</v>
      </c>
      <c r="H652" s="6">
        <v>3</v>
      </c>
      <c r="I652" s="8" t="s">
        <v>1255</v>
      </c>
      <c r="J652" s="10" t="s">
        <v>2408</v>
      </c>
      <c r="K652" s="7"/>
      <c r="L652" s="7"/>
      <c r="M652" s="7"/>
      <c r="N652" s="7"/>
      <c r="O652" s="7"/>
      <c r="P652" s="28" t="s">
        <v>1256</v>
      </c>
    </row>
    <row r="653" spans="1:16" x14ac:dyDescent="0.2">
      <c r="A653" s="230"/>
      <c r="B653" s="6">
        <v>9</v>
      </c>
      <c r="C653" s="6" t="s">
        <v>9</v>
      </c>
      <c r="D653" s="6" t="s">
        <v>16</v>
      </c>
      <c r="E653" s="6" t="s">
        <v>16</v>
      </c>
      <c r="F653" s="6" t="s">
        <v>14</v>
      </c>
      <c r="G653" s="6" t="s">
        <v>1244</v>
      </c>
      <c r="H653" s="6">
        <v>3</v>
      </c>
      <c r="I653" s="8" t="s">
        <v>1257</v>
      </c>
      <c r="J653" s="10" t="s">
        <v>2408</v>
      </c>
      <c r="K653" s="7"/>
      <c r="L653" s="7"/>
      <c r="M653" s="7"/>
      <c r="N653" s="10" t="s">
        <v>2408</v>
      </c>
      <c r="O653" s="7"/>
      <c r="P653" s="28" t="s">
        <v>1258</v>
      </c>
    </row>
    <row r="654" spans="1:16" x14ac:dyDescent="0.2">
      <c r="A654" s="230"/>
      <c r="B654" s="6">
        <v>10</v>
      </c>
      <c r="C654" s="6" t="s">
        <v>9</v>
      </c>
      <c r="D654" s="6" t="s">
        <v>10</v>
      </c>
      <c r="E654" s="6" t="s">
        <v>10</v>
      </c>
      <c r="F654" s="6" t="s">
        <v>17</v>
      </c>
      <c r="G654" s="6" t="s">
        <v>1259</v>
      </c>
      <c r="H654" s="6">
        <v>8</v>
      </c>
      <c r="I654" s="8">
        <v>66475520</v>
      </c>
      <c r="J654" s="10" t="s">
        <v>2408</v>
      </c>
      <c r="K654" s="7"/>
      <c r="L654" s="7"/>
      <c r="M654" s="7"/>
      <c r="N654" s="10" t="s">
        <v>2408</v>
      </c>
      <c r="O654" s="7"/>
      <c r="P654" s="28" t="s">
        <v>1240</v>
      </c>
    </row>
    <row r="655" spans="1:16" x14ac:dyDescent="0.2">
      <c r="A655" s="230"/>
      <c r="B655" s="6">
        <v>11</v>
      </c>
      <c r="C655" s="6" t="s">
        <v>9</v>
      </c>
      <c r="D655" s="6" t="s">
        <v>10</v>
      </c>
      <c r="E655" s="6" t="s">
        <v>10</v>
      </c>
      <c r="F655" s="6" t="s">
        <v>11</v>
      </c>
      <c r="G655" s="6" t="s">
        <v>1260</v>
      </c>
      <c r="H655" s="6">
        <v>6</v>
      </c>
      <c r="I655" s="8" t="s">
        <v>1249</v>
      </c>
      <c r="J655" s="7"/>
      <c r="K655" s="10" t="s">
        <v>2408</v>
      </c>
      <c r="L655" s="10" t="s">
        <v>2408</v>
      </c>
      <c r="M655" s="7"/>
      <c r="N655" s="7"/>
      <c r="O655" s="7"/>
      <c r="P655" s="28" t="s">
        <v>1250</v>
      </c>
    </row>
    <row r="656" spans="1:16" x14ac:dyDescent="0.2">
      <c r="A656" s="230"/>
      <c r="B656" s="6">
        <v>12</v>
      </c>
      <c r="C656" s="6" t="s">
        <v>9</v>
      </c>
      <c r="D656" s="6" t="s">
        <v>10</v>
      </c>
      <c r="E656" s="6" t="s">
        <v>10</v>
      </c>
      <c r="F656" s="6" t="s">
        <v>17</v>
      </c>
      <c r="G656" s="6" t="s">
        <v>1261</v>
      </c>
      <c r="H656" s="6">
        <v>1</v>
      </c>
      <c r="I656" s="8">
        <v>66475520</v>
      </c>
      <c r="J656" s="10" t="s">
        <v>2408</v>
      </c>
      <c r="K656" s="7"/>
      <c r="L656" s="7"/>
      <c r="M656" s="7"/>
      <c r="N656" s="10" t="s">
        <v>2408</v>
      </c>
      <c r="O656" s="7"/>
      <c r="P656" s="28" t="s">
        <v>1240</v>
      </c>
    </row>
    <row r="657" spans="1:16" ht="19.5" thickBot="1" x14ac:dyDescent="0.25">
      <c r="A657" s="231"/>
      <c r="B657" s="29">
        <v>13</v>
      </c>
      <c r="C657" s="29" t="s">
        <v>9</v>
      </c>
      <c r="D657" s="6" t="s">
        <v>135</v>
      </c>
      <c r="E657" s="29" t="s">
        <v>179</v>
      </c>
      <c r="F657" s="29" t="s">
        <v>14</v>
      </c>
      <c r="G657" s="29" t="s">
        <v>1262</v>
      </c>
      <c r="H657" s="29">
        <v>1</v>
      </c>
      <c r="I657" s="30">
        <v>9124848409</v>
      </c>
      <c r="J657" s="31"/>
      <c r="K657" s="32" t="s">
        <v>2408</v>
      </c>
      <c r="L657" s="31"/>
      <c r="M657" s="31"/>
      <c r="N657" s="31"/>
      <c r="O657" s="31"/>
      <c r="P657" s="33" t="s">
        <v>1263</v>
      </c>
    </row>
    <row r="658" spans="1:16" x14ac:dyDescent="0.2">
      <c r="A658" s="229" t="s">
        <v>2356</v>
      </c>
      <c r="B658" s="23">
        <v>1</v>
      </c>
      <c r="C658" s="23" t="s">
        <v>9</v>
      </c>
      <c r="D658" s="6" t="s">
        <v>10</v>
      </c>
      <c r="E658" s="23" t="s">
        <v>10</v>
      </c>
      <c r="F658" s="23" t="s">
        <v>38</v>
      </c>
      <c r="G658" s="23" t="s">
        <v>1267</v>
      </c>
      <c r="H658" s="23">
        <v>1</v>
      </c>
      <c r="I658" s="24" t="s">
        <v>1268</v>
      </c>
      <c r="J658" s="25" t="s">
        <v>2408</v>
      </c>
      <c r="K658" s="26"/>
      <c r="L658" s="26"/>
      <c r="M658" s="26"/>
      <c r="N658" s="26"/>
      <c r="O658" s="26"/>
      <c r="P658" s="27" t="s">
        <v>1269</v>
      </c>
    </row>
    <row r="659" spans="1:16" x14ac:dyDescent="0.2">
      <c r="A659" s="230"/>
      <c r="B659" s="6">
        <v>2</v>
      </c>
      <c r="C659" s="6" t="s">
        <v>9</v>
      </c>
      <c r="D659" s="6" t="s">
        <v>10</v>
      </c>
      <c r="E659" s="6" t="s">
        <v>10</v>
      </c>
      <c r="F659" s="6" t="s">
        <v>17</v>
      </c>
      <c r="G659" s="6" t="s">
        <v>1270</v>
      </c>
      <c r="H659" s="6">
        <v>1</v>
      </c>
      <c r="I659" s="8">
        <v>86791000</v>
      </c>
      <c r="J659" s="10" t="s">
        <v>2408</v>
      </c>
      <c r="K659" s="7"/>
      <c r="L659" s="7"/>
      <c r="M659" s="7"/>
      <c r="N659" s="7"/>
      <c r="O659" s="7"/>
      <c r="P659" s="28" t="s">
        <v>1271</v>
      </c>
    </row>
    <row r="660" spans="1:16" x14ac:dyDescent="0.2">
      <c r="A660" s="230"/>
      <c r="B660" s="6">
        <v>3</v>
      </c>
      <c r="C660" s="6" t="s">
        <v>9</v>
      </c>
      <c r="D660" s="6" t="s">
        <v>10</v>
      </c>
      <c r="E660" s="6" t="s">
        <v>10</v>
      </c>
      <c r="F660" s="6" t="s">
        <v>17</v>
      </c>
      <c r="G660" s="6" t="s">
        <v>1272</v>
      </c>
      <c r="H660" s="6">
        <v>1</v>
      </c>
      <c r="I660" s="8">
        <v>86791000</v>
      </c>
      <c r="J660" s="10" t="s">
        <v>2408</v>
      </c>
      <c r="K660" s="7"/>
      <c r="L660" s="7"/>
      <c r="M660" s="7"/>
      <c r="N660" s="7"/>
      <c r="O660" s="7"/>
      <c r="P660" s="28" t="s">
        <v>1271</v>
      </c>
    </row>
    <row r="661" spans="1:16" x14ac:dyDescent="0.2">
      <c r="A661" s="230"/>
      <c r="B661" s="6">
        <v>4</v>
      </c>
      <c r="C661" s="6" t="s">
        <v>9</v>
      </c>
      <c r="D661" s="6" t="s">
        <v>10</v>
      </c>
      <c r="E661" s="6" t="s">
        <v>10</v>
      </c>
      <c r="F661" s="6" t="s">
        <v>17</v>
      </c>
      <c r="G661" s="6" t="s">
        <v>1273</v>
      </c>
      <c r="H661" s="6">
        <v>1</v>
      </c>
      <c r="I661" s="8">
        <v>86791000</v>
      </c>
      <c r="J661" s="10" t="s">
        <v>2408</v>
      </c>
      <c r="K661" s="7"/>
      <c r="L661" s="7"/>
      <c r="M661" s="7"/>
      <c r="N661" s="7"/>
      <c r="O661" s="7"/>
      <c r="P661" s="28" t="s">
        <v>1271</v>
      </c>
    </row>
    <row r="662" spans="1:16" x14ac:dyDescent="0.2">
      <c r="A662" s="230"/>
      <c r="B662" s="6">
        <v>5</v>
      </c>
      <c r="C662" s="6" t="s">
        <v>9</v>
      </c>
      <c r="D662" s="6" t="s">
        <v>10</v>
      </c>
      <c r="E662" s="6" t="s">
        <v>10</v>
      </c>
      <c r="F662" s="6" t="s">
        <v>17</v>
      </c>
      <c r="G662" s="6" t="s">
        <v>1274</v>
      </c>
      <c r="H662" s="6">
        <v>1</v>
      </c>
      <c r="I662" s="8">
        <v>86791000</v>
      </c>
      <c r="J662" s="10" t="s">
        <v>2408</v>
      </c>
      <c r="K662" s="7"/>
      <c r="L662" s="7"/>
      <c r="M662" s="7"/>
      <c r="N662" s="7"/>
      <c r="O662" s="7"/>
      <c r="P662" s="28" t="s">
        <v>1271</v>
      </c>
    </row>
    <row r="663" spans="1:16" x14ac:dyDescent="0.2">
      <c r="A663" s="230"/>
      <c r="B663" s="6">
        <v>6</v>
      </c>
      <c r="C663" s="6" t="s">
        <v>9</v>
      </c>
      <c r="D663" s="6" t="s">
        <v>10</v>
      </c>
      <c r="E663" s="6" t="s">
        <v>10</v>
      </c>
      <c r="F663" s="6" t="s">
        <v>17</v>
      </c>
      <c r="G663" s="6" t="s">
        <v>1275</v>
      </c>
      <c r="H663" s="6">
        <v>1</v>
      </c>
      <c r="I663" s="8">
        <v>86791000</v>
      </c>
      <c r="J663" s="10" t="s">
        <v>2408</v>
      </c>
      <c r="K663" s="7"/>
      <c r="L663" s="7"/>
      <c r="M663" s="7"/>
      <c r="N663" s="7"/>
      <c r="O663" s="7"/>
      <c r="P663" s="28" t="s">
        <v>1271</v>
      </c>
    </row>
    <row r="664" spans="1:16" x14ac:dyDescent="0.2">
      <c r="A664" s="230"/>
      <c r="B664" s="6">
        <v>7</v>
      </c>
      <c r="C664" s="6" t="s">
        <v>9</v>
      </c>
      <c r="D664" s="6" t="s">
        <v>513</v>
      </c>
      <c r="E664" s="6" t="s">
        <v>513</v>
      </c>
      <c r="F664" s="6" t="s">
        <v>17</v>
      </c>
      <c r="G664" s="6" t="s">
        <v>1276</v>
      </c>
      <c r="H664" s="6">
        <v>2</v>
      </c>
      <c r="I664" s="8" t="s">
        <v>1277</v>
      </c>
      <c r="J664" s="10" t="s">
        <v>2408</v>
      </c>
      <c r="K664" s="7"/>
      <c r="L664" s="7"/>
      <c r="M664" s="7"/>
      <c r="N664" s="7"/>
      <c r="O664" s="7"/>
      <c r="P664" s="28" t="s">
        <v>1278</v>
      </c>
    </row>
    <row r="665" spans="1:16" x14ac:dyDescent="0.2">
      <c r="A665" s="230"/>
      <c r="B665" s="6">
        <v>8</v>
      </c>
      <c r="C665" s="6" t="s">
        <v>9</v>
      </c>
      <c r="D665" s="6" t="s">
        <v>25</v>
      </c>
      <c r="E665" s="6" t="s">
        <v>25</v>
      </c>
      <c r="F665" s="6" t="s">
        <v>38</v>
      </c>
      <c r="G665" s="6" t="s">
        <v>1279</v>
      </c>
      <c r="H665" s="6">
        <v>1</v>
      </c>
      <c r="I665" s="8" t="s">
        <v>1280</v>
      </c>
      <c r="J665" s="10" t="s">
        <v>2408</v>
      </c>
      <c r="K665" s="7"/>
      <c r="L665" s="7"/>
      <c r="M665" s="7"/>
      <c r="N665" s="7"/>
      <c r="O665" s="7"/>
      <c r="P665" s="28" t="s">
        <v>1281</v>
      </c>
    </row>
    <row r="666" spans="1:16" x14ac:dyDescent="0.2">
      <c r="A666" s="230"/>
      <c r="B666" s="6">
        <v>9</v>
      </c>
      <c r="C666" s="6" t="s">
        <v>9</v>
      </c>
      <c r="D666" s="6" t="s">
        <v>25</v>
      </c>
      <c r="E666" s="6" t="s">
        <v>25</v>
      </c>
      <c r="F666" s="6" t="s">
        <v>11</v>
      </c>
      <c r="G666" s="6" t="s">
        <v>1282</v>
      </c>
      <c r="H666" s="6">
        <v>4</v>
      </c>
      <c r="I666" s="8" t="s">
        <v>1283</v>
      </c>
      <c r="J666" s="10" t="s">
        <v>2408</v>
      </c>
      <c r="K666" s="7"/>
      <c r="L666" s="7"/>
      <c r="M666" s="7"/>
      <c r="N666" s="7"/>
      <c r="O666" s="7"/>
      <c r="P666" s="28" t="s">
        <v>1284</v>
      </c>
    </row>
    <row r="667" spans="1:16" x14ac:dyDescent="0.2">
      <c r="A667" s="230"/>
      <c r="B667" s="6">
        <v>10</v>
      </c>
      <c r="C667" s="6" t="s">
        <v>9</v>
      </c>
      <c r="D667" s="6" t="s">
        <v>25</v>
      </c>
      <c r="E667" s="6" t="s">
        <v>25</v>
      </c>
      <c r="F667" s="6" t="s">
        <v>11</v>
      </c>
      <c r="G667" s="6" t="s">
        <v>1285</v>
      </c>
      <c r="H667" s="6">
        <v>4</v>
      </c>
      <c r="I667" s="8" t="s">
        <v>1283</v>
      </c>
      <c r="J667" s="10" t="s">
        <v>2408</v>
      </c>
      <c r="K667" s="7"/>
      <c r="L667" s="7"/>
      <c r="M667" s="7"/>
      <c r="N667" s="7"/>
      <c r="O667" s="7"/>
      <c r="P667" s="28" t="s">
        <v>1284</v>
      </c>
    </row>
    <row r="668" spans="1:16" x14ac:dyDescent="0.2">
      <c r="A668" s="230"/>
      <c r="B668" s="6">
        <v>11</v>
      </c>
      <c r="C668" s="6" t="s">
        <v>9</v>
      </c>
      <c r="D668" s="6" t="s">
        <v>125</v>
      </c>
      <c r="E668" s="6" t="s">
        <v>169</v>
      </c>
      <c r="F668" s="6" t="s">
        <v>11</v>
      </c>
      <c r="G668" s="6" t="s">
        <v>1286</v>
      </c>
      <c r="H668" s="6">
        <v>2</v>
      </c>
      <c r="I668" s="8" t="s">
        <v>1287</v>
      </c>
      <c r="J668" s="10" t="s">
        <v>2408</v>
      </c>
      <c r="K668" s="7"/>
      <c r="L668" s="7"/>
      <c r="M668" s="7"/>
      <c r="N668" s="7"/>
      <c r="O668" s="7"/>
      <c r="P668" s="28" t="s">
        <v>1288</v>
      </c>
    </row>
    <row r="669" spans="1:16" x14ac:dyDescent="0.2">
      <c r="A669" s="230"/>
      <c r="B669" s="6">
        <v>12</v>
      </c>
      <c r="C669" s="6" t="s">
        <v>9</v>
      </c>
      <c r="D669" s="6" t="s">
        <v>29</v>
      </c>
      <c r="E669" s="6" t="s">
        <v>30</v>
      </c>
      <c r="F669" s="6" t="s">
        <v>11</v>
      </c>
      <c r="G669" s="6" t="s">
        <v>1289</v>
      </c>
      <c r="H669" s="6">
        <v>2</v>
      </c>
      <c r="I669" s="8" t="s">
        <v>1290</v>
      </c>
      <c r="J669" s="10" t="s">
        <v>2408</v>
      </c>
      <c r="K669" s="7"/>
      <c r="L669" s="7"/>
      <c r="M669" s="7"/>
      <c r="N669" s="7"/>
      <c r="O669" s="7"/>
      <c r="P669" s="28" t="s">
        <v>1291</v>
      </c>
    </row>
    <row r="670" spans="1:16" x14ac:dyDescent="0.2">
      <c r="A670" s="230"/>
      <c r="B670" s="6">
        <v>13</v>
      </c>
      <c r="C670" s="6" t="s">
        <v>9</v>
      </c>
      <c r="D670" s="6" t="s">
        <v>252</v>
      </c>
      <c r="E670" s="6" t="s">
        <v>252</v>
      </c>
      <c r="F670" s="6" t="s">
        <v>11</v>
      </c>
      <c r="G670" s="6" t="s">
        <v>1292</v>
      </c>
      <c r="H670" s="6">
        <v>4</v>
      </c>
      <c r="I670" s="8" t="s">
        <v>1293</v>
      </c>
      <c r="J670" s="10" t="s">
        <v>2408</v>
      </c>
      <c r="K670" s="7"/>
      <c r="L670" s="7"/>
      <c r="M670" s="7"/>
      <c r="N670" s="7"/>
      <c r="O670" s="7"/>
      <c r="P670" s="28" t="s">
        <v>1294</v>
      </c>
    </row>
    <row r="671" spans="1:16" x14ac:dyDescent="0.2">
      <c r="A671" s="230"/>
      <c r="B671" s="6">
        <v>14</v>
      </c>
      <c r="C671" s="6" t="s">
        <v>9</v>
      </c>
      <c r="D671" s="6" t="s">
        <v>141</v>
      </c>
      <c r="E671" s="6" t="s">
        <v>141</v>
      </c>
      <c r="F671" s="6" t="s">
        <v>38</v>
      </c>
      <c r="G671" s="6" t="s">
        <v>1295</v>
      </c>
      <c r="H671" s="6">
        <v>2</v>
      </c>
      <c r="I671" s="8" t="s">
        <v>1296</v>
      </c>
      <c r="J671" s="10" t="s">
        <v>2408</v>
      </c>
      <c r="K671" s="7"/>
      <c r="L671" s="7"/>
      <c r="M671" s="7"/>
      <c r="N671" s="7"/>
      <c r="O671" s="7"/>
      <c r="P671" s="28" t="s">
        <v>1297</v>
      </c>
    </row>
    <row r="672" spans="1:16" x14ac:dyDescent="0.2">
      <c r="A672" s="230"/>
      <c r="B672" s="6">
        <v>15</v>
      </c>
      <c r="C672" s="6" t="s">
        <v>9</v>
      </c>
      <c r="D672" s="6" t="s">
        <v>135</v>
      </c>
      <c r="E672" s="6" t="s">
        <v>179</v>
      </c>
      <c r="F672" s="6" t="s">
        <v>17</v>
      </c>
      <c r="G672" s="6" t="s">
        <v>1298</v>
      </c>
      <c r="H672" s="6">
        <v>1</v>
      </c>
      <c r="I672" s="8" t="s">
        <v>1299</v>
      </c>
      <c r="J672" s="10" t="s">
        <v>2408</v>
      </c>
      <c r="K672" s="7"/>
      <c r="L672" s="7"/>
      <c r="M672" s="7"/>
      <c r="N672" s="7"/>
      <c r="O672" s="7"/>
      <c r="P672" s="28" t="s">
        <v>1300</v>
      </c>
    </row>
    <row r="673" spans="1:16" x14ac:dyDescent="0.2">
      <c r="A673" s="230"/>
      <c r="B673" s="6">
        <v>16</v>
      </c>
      <c r="C673" s="6" t="s">
        <v>9</v>
      </c>
      <c r="D673" s="6" t="s">
        <v>19</v>
      </c>
      <c r="E673" s="6" t="s">
        <v>27</v>
      </c>
      <c r="F673" s="6" t="s">
        <v>17</v>
      </c>
      <c r="G673" s="6" t="s">
        <v>1301</v>
      </c>
      <c r="H673" s="6">
        <v>3</v>
      </c>
      <c r="I673" s="8" t="s">
        <v>1302</v>
      </c>
      <c r="J673" s="10" t="s">
        <v>2408</v>
      </c>
      <c r="K673" s="7"/>
      <c r="L673" s="7"/>
      <c r="M673" s="7"/>
      <c r="N673" s="7"/>
      <c r="O673" s="7"/>
      <c r="P673" s="28" t="s">
        <v>1303</v>
      </c>
    </row>
    <row r="674" spans="1:16" x14ac:dyDescent="0.2">
      <c r="A674" s="230"/>
      <c r="B674" s="6">
        <v>17</v>
      </c>
      <c r="C674" s="6" t="s">
        <v>9</v>
      </c>
      <c r="D674" s="6" t="s">
        <v>182</v>
      </c>
      <c r="E674" s="6" t="s">
        <v>182</v>
      </c>
      <c r="F674" s="6" t="s">
        <v>38</v>
      </c>
      <c r="G674" s="6" t="s">
        <v>1304</v>
      </c>
      <c r="H674" s="6">
        <v>2</v>
      </c>
      <c r="I674" s="8" t="s">
        <v>1305</v>
      </c>
      <c r="J674" s="7"/>
      <c r="K674" s="10" t="s">
        <v>2408</v>
      </c>
      <c r="L674" s="10" t="s">
        <v>2408</v>
      </c>
      <c r="M674" s="7"/>
      <c r="N674" s="7"/>
      <c r="O674" s="7"/>
      <c r="P674" s="28" t="s">
        <v>1306</v>
      </c>
    </row>
    <row r="675" spans="1:16" x14ac:dyDescent="0.2">
      <c r="A675" s="230"/>
      <c r="B675" s="6">
        <v>18</v>
      </c>
      <c r="C675" s="6" t="s">
        <v>9</v>
      </c>
      <c r="D675" s="6" t="s">
        <v>10</v>
      </c>
      <c r="E675" s="6" t="s">
        <v>10</v>
      </c>
      <c r="F675" s="6" t="s">
        <v>11</v>
      </c>
      <c r="G675" s="6" t="s">
        <v>2843</v>
      </c>
      <c r="H675" s="6">
        <v>1</v>
      </c>
      <c r="I675" s="8">
        <v>86791408</v>
      </c>
      <c r="J675" s="7"/>
      <c r="K675" s="10" t="s">
        <v>2408</v>
      </c>
      <c r="L675" s="10" t="s">
        <v>2408</v>
      </c>
      <c r="M675" s="7"/>
      <c r="N675" s="7"/>
      <c r="O675" s="7"/>
      <c r="P675" s="28" t="s">
        <v>1271</v>
      </c>
    </row>
    <row r="676" spans="1:16" x14ac:dyDescent="0.2">
      <c r="A676" s="230"/>
      <c r="B676" s="6">
        <v>19</v>
      </c>
      <c r="C676" s="6" t="s">
        <v>9</v>
      </c>
      <c r="D676" s="6" t="s">
        <v>10</v>
      </c>
      <c r="E676" s="6" t="s">
        <v>10</v>
      </c>
      <c r="F676" s="6"/>
      <c r="G676" s="6" t="s">
        <v>2988</v>
      </c>
      <c r="H676" s="6">
        <v>2</v>
      </c>
      <c r="I676" s="8">
        <v>86791000</v>
      </c>
      <c r="J676" s="7"/>
      <c r="K676" s="10" t="s">
        <v>2408</v>
      </c>
      <c r="L676" s="7"/>
      <c r="M676" s="10" t="s">
        <v>2408</v>
      </c>
      <c r="N676" s="7"/>
      <c r="O676" s="7"/>
      <c r="P676" s="28" t="s">
        <v>1271</v>
      </c>
    </row>
    <row r="677" spans="1:16" ht="19.5" thickBot="1" x14ac:dyDescent="0.25">
      <c r="A677" s="231"/>
      <c r="B677" s="29">
        <v>20</v>
      </c>
      <c r="C677" s="29" t="s">
        <v>9</v>
      </c>
      <c r="D677" s="6" t="s">
        <v>10</v>
      </c>
      <c r="E677" s="29" t="s">
        <v>10</v>
      </c>
      <c r="F677" s="29"/>
      <c r="G677" s="29" t="s">
        <v>2569</v>
      </c>
      <c r="H677" s="29">
        <v>1</v>
      </c>
      <c r="I677" s="30">
        <v>86791000</v>
      </c>
      <c r="J677" s="31"/>
      <c r="K677" s="31"/>
      <c r="L677" s="31"/>
      <c r="M677" s="31"/>
      <c r="N677" s="31"/>
      <c r="O677" s="31"/>
      <c r="P677" s="33" t="s">
        <v>1271</v>
      </c>
    </row>
    <row r="678" spans="1:16" x14ac:dyDescent="0.2">
      <c r="A678" s="229" t="s">
        <v>2357</v>
      </c>
      <c r="B678" s="23">
        <v>1</v>
      </c>
      <c r="C678" s="23" t="s">
        <v>9</v>
      </c>
      <c r="D678" s="6" t="s">
        <v>10</v>
      </c>
      <c r="E678" s="23" t="s">
        <v>10</v>
      </c>
      <c r="F678" s="23" t="s">
        <v>17</v>
      </c>
      <c r="G678" s="23" t="s">
        <v>1309</v>
      </c>
      <c r="H678" s="23">
        <v>9</v>
      </c>
      <c r="I678" s="24">
        <v>2188882290</v>
      </c>
      <c r="J678" s="25" t="s">
        <v>2408</v>
      </c>
      <c r="K678" s="26"/>
      <c r="L678" s="26"/>
      <c r="M678" s="26"/>
      <c r="N678" s="26"/>
      <c r="O678" s="25" t="s">
        <v>2408</v>
      </c>
      <c r="P678" s="27" t="s">
        <v>1310</v>
      </c>
    </row>
    <row r="679" spans="1:16" x14ac:dyDescent="0.2">
      <c r="A679" s="230"/>
      <c r="B679" s="6">
        <v>2</v>
      </c>
      <c r="C679" s="6" t="s">
        <v>9</v>
      </c>
      <c r="D679" s="6" t="s">
        <v>10</v>
      </c>
      <c r="E679" s="6" t="s">
        <v>10</v>
      </c>
      <c r="F679" s="6" t="s">
        <v>11</v>
      </c>
      <c r="G679" s="6" t="s">
        <v>1311</v>
      </c>
      <c r="H679" s="6">
        <v>2</v>
      </c>
      <c r="I679" s="8">
        <v>2188751071</v>
      </c>
      <c r="J679" s="10" t="s">
        <v>2408</v>
      </c>
      <c r="K679" s="7"/>
      <c r="L679" s="7"/>
      <c r="M679" s="7"/>
      <c r="N679" s="7"/>
      <c r="O679" s="10" t="s">
        <v>2408</v>
      </c>
      <c r="P679" s="28" t="s">
        <v>1312</v>
      </c>
    </row>
    <row r="680" spans="1:16" x14ac:dyDescent="0.2">
      <c r="A680" s="230"/>
      <c r="B680" s="6">
        <v>3</v>
      </c>
      <c r="C680" s="6" t="s">
        <v>9</v>
      </c>
      <c r="D680" s="6" t="s">
        <v>10</v>
      </c>
      <c r="E680" s="6" t="s">
        <v>10</v>
      </c>
      <c r="F680" s="6" t="s">
        <v>38</v>
      </c>
      <c r="G680" s="6" t="s">
        <v>1313</v>
      </c>
      <c r="H680" s="6">
        <v>1</v>
      </c>
      <c r="I680" s="8">
        <v>2166731355</v>
      </c>
      <c r="J680" s="10" t="s">
        <v>2408</v>
      </c>
      <c r="K680" s="7"/>
      <c r="L680" s="7"/>
      <c r="M680" s="7"/>
      <c r="N680" s="7"/>
      <c r="O680" s="7"/>
      <c r="P680" s="28" t="s">
        <v>1314</v>
      </c>
    </row>
    <row r="681" spans="1:16" x14ac:dyDescent="0.2">
      <c r="A681" s="230"/>
      <c r="B681" s="6">
        <v>4</v>
      </c>
      <c r="C681" s="6" t="s">
        <v>9</v>
      </c>
      <c r="D681" s="6" t="s">
        <v>41</v>
      </c>
      <c r="E681" s="6" t="s">
        <v>42</v>
      </c>
      <c r="F681" s="6" t="s">
        <v>38</v>
      </c>
      <c r="G681" s="6" t="s">
        <v>1315</v>
      </c>
      <c r="H681" s="6">
        <v>1</v>
      </c>
      <c r="I681" s="8">
        <v>2632770228</v>
      </c>
      <c r="J681" s="10" t="s">
        <v>2408</v>
      </c>
      <c r="K681" s="7"/>
      <c r="L681" s="7"/>
      <c r="M681" s="7"/>
      <c r="N681" s="7"/>
      <c r="O681" s="7"/>
      <c r="P681" s="28" t="s">
        <v>1316</v>
      </c>
    </row>
    <row r="682" spans="1:16" x14ac:dyDescent="0.2">
      <c r="A682" s="230"/>
      <c r="B682" s="6">
        <v>5</v>
      </c>
      <c r="C682" s="6" t="s">
        <v>9</v>
      </c>
      <c r="D682" s="6" t="s">
        <v>135</v>
      </c>
      <c r="E682" s="6" t="s">
        <v>135</v>
      </c>
      <c r="F682" s="6" t="s">
        <v>38</v>
      </c>
      <c r="G682" s="6" t="s">
        <v>1317</v>
      </c>
      <c r="H682" s="6">
        <v>1</v>
      </c>
      <c r="I682" s="8">
        <v>7644420807</v>
      </c>
      <c r="J682" s="10" t="s">
        <v>2408</v>
      </c>
      <c r="K682" s="7"/>
      <c r="L682" s="7"/>
      <c r="M682" s="7"/>
      <c r="N682" s="7"/>
      <c r="O682" s="7"/>
      <c r="P682" s="28" t="s">
        <v>1318</v>
      </c>
    </row>
    <row r="683" spans="1:16" x14ac:dyDescent="0.2">
      <c r="A683" s="230"/>
      <c r="B683" s="6">
        <v>6</v>
      </c>
      <c r="C683" s="6" t="s">
        <v>9</v>
      </c>
      <c r="D683" s="6" t="s">
        <v>10</v>
      </c>
      <c r="E683" s="6" t="s">
        <v>10</v>
      </c>
      <c r="F683" s="6" t="s">
        <v>17</v>
      </c>
      <c r="G683" s="6" t="s">
        <v>1319</v>
      </c>
      <c r="H683" s="6">
        <v>9</v>
      </c>
      <c r="I683" s="8">
        <v>2188882290</v>
      </c>
      <c r="J683" s="10" t="s">
        <v>2408</v>
      </c>
      <c r="K683" s="7"/>
      <c r="L683" s="7"/>
      <c r="M683" s="7"/>
      <c r="N683" s="7"/>
      <c r="O683" s="10" t="s">
        <v>2408</v>
      </c>
      <c r="P683" s="28" t="s">
        <v>1310</v>
      </c>
    </row>
    <row r="684" spans="1:16" x14ac:dyDescent="0.2">
      <c r="A684" s="230"/>
      <c r="B684" s="6">
        <v>7</v>
      </c>
      <c r="C684" s="6" t="s">
        <v>9</v>
      </c>
      <c r="D684" s="6" t="s">
        <v>10</v>
      </c>
      <c r="E684" s="6" t="s">
        <v>10</v>
      </c>
      <c r="F684" s="6" t="s">
        <v>11</v>
      </c>
      <c r="G684" s="6" t="s">
        <v>1311</v>
      </c>
      <c r="H684" s="6">
        <v>2</v>
      </c>
      <c r="I684" s="8">
        <v>2188751071</v>
      </c>
      <c r="J684" s="10" t="s">
        <v>2408</v>
      </c>
      <c r="K684" s="7"/>
      <c r="L684" s="7"/>
      <c r="M684" s="7"/>
      <c r="N684" s="7"/>
      <c r="O684" s="10" t="s">
        <v>2408</v>
      </c>
      <c r="P684" s="28" t="s">
        <v>1312</v>
      </c>
    </row>
    <row r="685" spans="1:16" x14ac:dyDescent="0.2">
      <c r="A685" s="230"/>
      <c r="B685" s="6">
        <v>8</v>
      </c>
      <c r="C685" s="6" t="s">
        <v>9</v>
      </c>
      <c r="D685" s="6" t="s">
        <v>10</v>
      </c>
      <c r="E685" s="6" t="s">
        <v>10</v>
      </c>
      <c r="F685" s="6" t="s">
        <v>38</v>
      </c>
      <c r="G685" s="6" t="s">
        <v>1313</v>
      </c>
      <c r="H685" s="6">
        <v>1</v>
      </c>
      <c r="I685" s="8">
        <v>2166731355</v>
      </c>
      <c r="J685" s="10" t="s">
        <v>2408</v>
      </c>
      <c r="K685" s="7"/>
      <c r="L685" s="7"/>
      <c r="M685" s="7"/>
      <c r="N685" s="7"/>
      <c r="O685" s="7"/>
      <c r="P685" s="28" t="s">
        <v>1314</v>
      </c>
    </row>
    <row r="686" spans="1:16" x14ac:dyDescent="0.2">
      <c r="A686" s="230"/>
      <c r="B686" s="6">
        <v>9</v>
      </c>
      <c r="C686" s="6" t="s">
        <v>9</v>
      </c>
      <c r="D686" s="6" t="s">
        <v>41</v>
      </c>
      <c r="E686" s="6" t="s">
        <v>42</v>
      </c>
      <c r="F686" s="6" t="s">
        <v>38</v>
      </c>
      <c r="G686" s="6" t="s">
        <v>1320</v>
      </c>
      <c r="H686" s="6">
        <v>1</v>
      </c>
      <c r="I686" s="8">
        <v>2632770228</v>
      </c>
      <c r="J686" s="10" t="s">
        <v>2408</v>
      </c>
      <c r="K686" s="7"/>
      <c r="L686" s="7"/>
      <c r="M686" s="7"/>
      <c r="N686" s="7"/>
      <c r="O686" s="7"/>
      <c r="P686" s="28" t="s">
        <v>1316</v>
      </c>
    </row>
    <row r="687" spans="1:16" ht="19.5" thickBot="1" x14ac:dyDescent="0.25">
      <c r="A687" s="230"/>
      <c r="B687" s="15">
        <v>10</v>
      </c>
      <c r="C687" s="15" t="s">
        <v>9</v>
      </c>
      <c r="D687" s="15" t="s">
        <v>179</v>
      </c>
      <c r="E687" s="15" t="s">
        <v>135</v>
      </c>
      <c r="F687" s="15" t="s">
        <v>38</v>
      </c>
      <c r="G687" s="15" t="s">
        <v>1317</v>
      </c>
      <c r="H687" s="15">
        <v>1</v>
      </c>
      <c r="I687" s="16">
        <v>7644420807</v>
      </c>
      <c r="J687" s="17" t="s">
        <v>2408</v>
      </c>
      <c r="K687" s="18"/>
      <c r="L687" s="18"/>
      <c r="M687" s="18"/>
      <c r="N687" s="18"/>
      <c r="O687" s="18"/>
      <c r="P687" s="34" t="s">
        <v>1318</v>
      </c>
    </row>
    <row r="688" spans="1:16" x14ac:dyDescent="0.2">
      <c r="A688" s="232" t="s">
        <v>2358</v>
      </c>
      <c r="B688" s="23">
        <v>1</v>
      </c>
      <c r="C688" s="23" t="s">
        <v>9</v>
      </c>
      <c r="D688" s="23" t="s">
        <v>13</v>
      </c>
      <c r="E688" s="23" t="s">
        <v>13</v>
      </c>
      <c r="F688" s="23" t="s">
        <v>11</v>
      </c>
      <c r="G688" s="23" t="s">
        <v>1323</v>
      </c>
      <c r="H688" s="23">
        <v>4</v>
      </c>
      <c r="I688" s="24">
        <v>2537840211</v>
      </c>
      <c r="J688" s="25" t="s">
        <v>2408</v>
      </c>
      <c r="K688" s="25" t="s">
        <v>2408</v>
      </c>
      <c r="L688" s="25" t="s">
        <v>2408</v>
      </c>
      <c r="M688" s="25" t="s">
        <v>2408</v>
      </c>
      <c r="N688" s="25" t="s">
        <v>2408</v>
      </c>
      <c r="O688" s="25" t="s">
        <v>2408</v>
      </c>
      <c r="P688" s="27" t="s">
        <v>1324</v>
      </c>
    </row>
    <row r="689" spans="1:16" x14ac:dyDescent="0.2">
      <c r="A689" s="233"/>
      <c r="B689" s="6">
        <v>2</v>
      </c>
      <c r="C689" s="6" t="s">
        <v>9</v>
      </c>
      <c r="D689" s="6" t="s">
        <v>104</v>
      </c>
      <c r="E689" s="6" t="s">
        <v>104</v>
      </c>
      <c r="F689" s="6" t="s">
        <v>14</v>
      </c>
      <c r="G689" s="6" t="s">
        <v>2990</v>
      </c>
      <c r="H689" s="6">
        <v>2</v>
      </c>
      <c r="I689" s="8">
        <v>3536284700</v>
      </c>
      <c r="J689" s="10" t="s">
        <v>2408</v>
      </c>
      <c r="K689" s="10" t="s">
        <v>2408</v>
      </c>
      <c r="L689" s="10" t="s">
        <v>2408</v>
      </c>
      <c r="M689" s="10" t="s">
        <v>2408</v>
      </c>
      <c r="N689" s="10" t="s">
        <v>2408</v>
      </c>
      <c r="O689" s="10" t="s">
        <v>2408</v>
      </c>
      <c r="P689" s="28" t="s">
        <v>1325</v>
      </c>
    </row>
    <row r="690" spans="1:16" x14ac:dyDescent="0.2">
      <c r="A690" s="233"/>
      <c r="B690" s="6">
        <v>3</v>
      </c>
      <c r="C690" s="6" t="s">
        <v>9</v>
      </c>
      <c r="D690" s="6" t="s">
        <v>10</v>
      </c>
      <c r="E690" s="6" t="s">
        <v>10</v>
      </c>
      <c r="F690" s="6" t="s">
        <v>38</v>
      </c>
      <c r="G690" s="6" t="s">
        <v>1326</v>
      </c>
      <c r="H690" s="6">
        <v>1</v>
      </c>
      <c r="I690" s="8">
        <v>66750050</v>
      </c>
      <c r="J690" s="10" t="s">
        <v>2408</v>
      </c>
      <c r="K690" s="10" t="s">
        <v>2408</v>
      </c>
      <c r="L690" s="10" t="s">
        <v>2408</v>
      </c>
      <c r="M690" s="10" t="s">
        <v>2408</v>
      </c>
      <c r="N690" s="10" t="s">
        <v>2408</v>
      </c>
      <c r="O690" s="10" t="s">
        <v>2408</v>
      </c>
      <c r="P690" s="28" t="s">
        <v>1327</v>
      </c>
    </row>
    <row r="691" spans="1:16" x14ac:dyDescent="0.2">
      <c r="A691" s="233"/>
      <c r="B691" s="6">
        <v>4</v>
      </c>
      <c r="C691" s="6" t="s">
        <v>9</v>
      </c>
      <c r="D691" s="6" t="s">
        <v>10</v>
      </c>
      <c r="E691" s="6" t="s">
        <v>10</v>
      </c>
      <c r="F691" s="6" t="s">
        <v>11</v>
      </c>
      <c r="G691" s="6" t="s">
        <v>1328</v>
      </c>
      <c r="H691" s="6"/>
      <c r="I691" s="8">
        <v>82428</v>
      </c>
      <c r="J691" s="10" t="s">
        <v>2408</v>
      </c>
      <c r="K691" s="10" t="s">
        <v>2408</v>
      </c>
      <c r="L691" s="10" t="s">
        <v>2408</v>
      </c>
      <c r="M691" s="10" t="s">
        <v>2408</v>
      </c>
      <c r="N691" s="10" t="s">
        <v>2408</v>
      </c>
      <c r="O691" s="10" t="s">
        <v>2408</v>
      </c>
      <c r="P691" s="28" t="s">
        <v>1329</v>
      </c>
    </row>
    <row r="692" spans="1:16" x14ac:dyDescent="0.2">
      <c r="A692" s="233"/>
      <c r="B692" s="6">
        <v>5</v>
      </c>
      <c r="C692" s="6" t="s">
        <v>9</v>
      </c>
      <c r="D692" s="6" t="s">
        <v>87</v>
      </c>
      <c r="E692" s="6" t="s">
        <v>88</v>
      </c>
      <c r="F692" s="6" t="s">
        <v>50</v>
      </c>
      <c r="G692" s="6" t="s">
        <v>2991</v>
      </c>
      <c r="H692" s="6">
        <v>2</v>
      </c>
      <c r="I692" s="8">
        <v>42024855</v>
      </c>
      <c r="J692" s="10" t="s">
        <v>2408</v>
      </c>
      <c r="K692" s="10" t="s">
        <v>2408</v>
      </c>
      <c r="L692" s="10" t="s">
        <v>2408</v>
      </c>
      <c r="M692" s="10" t="s">
        <v>2408</v>
      </c>
      <c r="N692" s="10" t="s">
        <v>2408</v>
      </c>
      <c r="O692" s="10" t="s">
        <v>2408</v>
      </c>
      <c r="P692" s="28" t="s">
        <v>1330</v>
      </c>
    </row>
    <row r="693" spans="1:16" x14ac:dyDescent="0.2">
      <c r="A693" s="233"/>
      <c r="B693" s="6">
        <v>6</v>
      </c>
      <c r="C693" s="6" t="s">
        <v>9</v>
      </c>
      <c r="D693" s="6" t="s">
        <v>16</v>
      </c>
      <c r="E693" s="6" t="s">
        <v>16</v>
      </c>
      <c r="F693" s="6" t="s">
        <v>50</v>
      </c>
      <c r="G693" s="6" t="s">
        <v>3021</v>
      </c>
      <c r="H693" s="6">
        <v>3</v>
      </c>
      <c r="I693" s="8" t="s">
        <v>1331</v>
      </c>
      <c r="J693" s="10" t="s">
        <v>2408</v>
      </c>
      <c r="K693" s="10" t="s">
        <v>2408</v>
      </c>
      <c r="L693" s="10" t="s">
        <v>2408</v>
      </c>
      <c r="M693" s="10" t="s">
        <v>2408</v>
      </c>
      <c r="N693" s="10" t="s">
        <v>2408</v>
      </c>
      <c r="O693" s="10" t="s">
        <v>2408</v>
      </c>
      <c r="P693" s="28" t="s">
        <v>1332</v>
      </c>
    </row>
    <row r="694" spans="1:16" x14ac:dyDescent="0.2">
      <c r="A694" s="233"/>
      <c r="B694" s="6">
        <v>7</v>
      </c>
      <c r="C694" s="6" t="s">
        <v>9</v>
      </c>
      <c r="D694" s="6" t="s">
        <v>19</v>
      </c>
      <c r="E694" s="6" t="s">
        <v>27</v>
      </c>
      <c r="F694" s="6" t="s">
        <v>50</v>
      </c>
      <c r="G694" s="6" t="s">
        <v>3022</v>
      </c>
      <c r="H694" s="6">
        <v>2</v>
      </c>
      <c r="I694" s="8" t="s">
        <v>1333</v>
      </c>
      <c r="J694" s="10" t="s">
        <v>2408</v>
      </c>
      <c r="K694" s="10" t="s">
        <v>2408</v>
      </c>
      <c r="L694" s="10" t="s">
        <v>2408</v>
      </c>
      <c r="M694" s="10" t="s">
        <v>2408</v>
      </c>
      <c r="N694" s="10" t="s">
        <v>2408</v>
      </c>
      <c r="O694" s="10" t="s">
        <v>2408</v>
      </c>
      <c r="P694" s="28" t="s">
        <v>1334</v>
      </c>
    </row>
    <row r="695" spans="1:16" x14ac:dyDescent="0.2">
      <c r="A695" s="233"/>
      <c r="B695" s="6">
        <v>8</v>
      </c>
      <c r="C695" s="6" t="s">
        <v>9</v>
      </c>
      <c r="D695" s="6" t="s">
        <v>87</v>
      </c>
      <c r="E695" s="6" t="s">
        <v>1335</v>
      </c>
      <c r="F695" s="6" t="s">
        <v>50</v>
      </c>
      <c r="G695" s="6" t="s">
        <v>3023</v>
      </c>
      <c r="H695" s="6">
        <v>2</v>
      </c>
      <c r="I695" s="8" t="s">
        <v>1336</v>
      </c>
      <c r="J695" s="10" t="s">
        <v>2408</v>
      </c>
      <c r="K695" s="10" t="s">
        <v>2408</v>
      </c>
      <c r="L695" s="10" t="s">
        <v>2408</v>
      </c>
      <c r="M695" s="10" t="s">
        <v>2408</v>
      </c>
      <c r="N695" s="10" t="s">
        <v>2408</v>
      </c>
      <c r="O695" s="10" t="s">
        <v>2408</v>
      </c>
      <c r="P695" s="28" t="s">
        <v>1337</v>
      </c>
    </row>
    <row r="696" spans="1:16" x14ac:dyDescent="0.2">
      <c r="A696" s="233"/>
      <c r="B696" s="6">
        <v>9</v>
      </c>
      <c r="C696" s="6" t="s">
        <v>9</v>
      </c>
      <c r="D696" s="6" t="s">
        <v>29</v>
      </c>
      <c r="E696" s="6" t="s">
        <v>30</v>
      </c>
      <c r="F696" s="6" t="s">
        <v>50</v>
      </c>
      <c r="G696" s="6" t="s">
        <v>3024</v>
      </c>
      <c r="H696" s="6">
        <v>2</v>
      </c>
      <c r="I696" s="8" t="s">
        <v>1338</v>
      </c>
      <c r="J696" s="10" t="s">
        <v>2408</v>
      </c>
      <c r="K696" s="7"/>
      <c r="L696" s="7"/>
      <c r="M696" s="7"/>
      <c r="N696" s="10" t="s">
        <v>2408</v>
      </c>
      <c r="O696" s="10" t="s">
        <v>2408</v>
      </c>
      <c r="P696" s="28" t="s">
        <v>1339</v>
      </c>
    </row>
    <row r="697" spans="1:16" x14ac:dyDescent="0.2">
      <c r="A697" s="233"/>
      <c r="B697" s="6">
        <v>10</v>
      </c>
      <c r="C697" s="6" t="s">
        <v>9</v>
      </c>
      <c r="D697" s="6" t="s">
        <v>99</v>
      </c>
      <c r="E697" s="6" t="s">
        <v>99</v>
      </c>
      <c r="F697" s="6" t="s">
        <v>11</v>
      </c>
      <c r="G697" s="6" t="s">
        <v>1340</v>
      </c>
      <c r="H697" s="6">
        <v>3</v>
      </c>
      <c r="I697" s="8" t="s">
        <v>1341</v>
      </c>
      <c r="J697" s="10" t="s">
        <v>2408</v>
      </c>
      <c r="K697" s="10" t="s">
        <v>2408</v>
      </c>
      <c r="L697" s="10" t="s">
        <v>2408</v>
      </c>
      <c r="M697" s="10" t="s">
        <v>2408</v>
      </c>
      <c r="N697" s="10" t="s">
        <v>2408</v>
      </c>
      <c r="O697" s="10" t="s">
        <v>2408</v>
      </c>
      <c r="P697" s="28" t="s">
        <v>1342</v>
      </c>
    </row>
    <row r="698" spans="1:16" x14ac:dyDescent="0.2">
      <c r="A698" s="233"/>
      <c r="B698" s="6">
        <v>11</v>
      </c>
      <c r="C698" s="6" t="s">
        <v>9</v>
      </c>
      <c r="D698" s="6" t="s">
        <v>241</v>
      </c>
      <c r="E698" s="6" t="s">
        <v>1343</v>
      </c>
      <c r="F698" s="6" t="s">
        <v>50</v>
      </c>
      <c r="G698" s="6" t="s">
        <v>1344</v>
      </c>
      <c r="H698" s="6">
        <v>2</v>
      </c>
      <c r="I698" s="8" t="s">
        <v>1345</v>
      </c>
      <c r="J698" s="10" t="s">
        <v>2408</v>
      </c>
      <c r="K698" s="7"/>
      <c r="L698" s="7"/>
      <c r="M698" s="7"/>
      <c r="N698" s="10" t="s">
        <v>2408</v>
      </c>
      <c r="O698" s="10" t="s">
        <v>2408</v>
      </c>
      <c r="P698" s="28" t="s">
        <v>1346</v>
      </c>
    </row>
    <row r="699" spans="1:16" x14ac:dyDescent="0.2">
      <c r="A699" s="233"/>
      <c r="B699" s="6">
        <v>12</v>
      </c>
      <c r="C699" s="6" t="s">
        <v>9</v>
      </c>
      <c r="D699" s="6" t="s">
        <v>141</v>
      </c>
      <c r="E699" s="6" t="s">
        <v>141</v>
      </c>
      <c r="F699" s="6" t="s">
        <v>50</v>
      </c>
      <c r="G699" s="6" t="s">
        <v>1347</v>
      </c>
      <c r="H699" s="6">
        <v>2</v>
      </c>
      <c r="I699" s="8" t="s">
        <v>1348</v>
      </c>
      <c r="J699" s="10" t="s">
        <v>2408</v>
      </c>
      <c r="K699" s="7"/>
      <c r="L699" s="7"/>
      <c r="M699" s="7"/>
      <c r="N699" s="10" t="s">
        <v>2408</v>
      </c>
      <c r="O699" s="10" t="s">
        <v>2408</v>
      </c>
      <c r="P699" s="28" t="s">
        <v>1349</v>
      </c>
    </row>
    <row r="700" spans="1:16" x14ac:dyDescent="0.2">
      <c r="A700" s="233"/>
      <c r="B700" s="6">
        <v>13</v>
      </c>
      <c r="C700" s="6" t="s">
        <v>9</v>
      </c>
      <c r="D700" s="6" t="s">
        <v>125</v>
      </c>
      <c r="E700" s="6" t="s">
        <v>169</v>
      </c>
      <c r="F700" s="6" t="s">
        <v>50</v>
      </c>
      <c r="G700" s="6" t="s">
        <v>1350</v>
      </c>
      <c r="H700" s="6">
        <v>2</v>
      </c>
      <c r="I700" s="8"/>
      <c r="J700" s="10" t="s">
        <v>2408</v>
      </c>
      <c r="K700" s="7"/>
      <c r="L700" s="7"/>
      <c r="M700" s="7"/>
      <c r="N700" s="10" t="s">
        <v>2408</v>
      </c>
      <c r="O700" s="10" t="s">
        <v>2408</v>
      </c>
      <c r="P700" s="28" t="s">
        <v>1351</v>
      </c>
    </row>
    <row r="701" spans="1:16" x14ac:dyDescent="0.2">
      <c r="A701" s="233"/>
      <c r="B701" s="6">
        <v>14</v>
      </c>
      <c r="C701" s="6" t="s">
        <v>9</v>
      </c>
      <c r="D701" s="6" t="s">
        <v>10</v>
      </c>
      <c r="E701" s="6" t="s">
        <v>10</v>
      </c>
      <c r="F701" s="6" t="s">
        <v>17</v>
      </c>
      <c r="G701" s="6" t="s">
        <v>2992</v>
      </c>
      <c r="H701" s="6"/>
      <c r="I701" s="8">
        <v>82428</v>
      </c>
      <c r="J701" s="10" t="s">
        <v>2408</v>
      </c>
      <c r="K701" s="10" t="s">
        <v>2408</v>
      </c>
      <c r="L701" s="10" t="s">
        <v>2408</v>
      </c>
      <c r="M701" s="10" t="s">
        <v>2408</v>
      </c>
      <c r="N701" s="10" t="s">
        <v>2408</v>
      </c>
      <c r="O701" s="10" t="s">
        <v>2408</v>
      </c>
      <c r="P701" s="28" t="s">
        <v>1329</v>
      </c>
    </row>
    <row r="702" spans="1:16" x14ac:dyDescent="0.2">
      <c r="A702" s="233"/>
      <c r="B702" s="6">
        <v>15</v>
      </c>
      <c r="C702" s="6" t="s">
        <v>9</v>
      </c>
      <c r="D702" s="6" t="s">
        <v>10</v>
      </c>
      <c r="E702" s="6" t="s">
        <v>10</v>
      </c>
      <c r="F702" s="6" t="s">
        <v>17</v>
      </c>
      <c r="G702" s="6" t="s">
        <v>2993</v>
      </c>
      <c r="H702" s="6"/>
      <c r="I702" s="8">
        <v>82428</v>
      </c>
      <c r="J702" s="10" t="s">
        <v>2408</v>
      </c>
      <c r="K702" s="10" t="s">
        <v>2408</v>
      </c>
      <c r="L702" s="10" t="s">
        <v>2408</v>
      </c>
      <c r="M702" s="10" t="s">
        <v>2408</v>
      </c>
      <c r="N702" s="10" t="s">
        <v>2408</v>
      </c>
      <c r="O702" s="10" t="s">
        <v>2408</v>
      </c>
      <c r="P702" s="28" t="s">
        <v>1329</v>
      </c>
    </row>
    <row r="703" spans="1:16" ht="19.5" thickBot="1" x14ac:dyDescent="0.25">
      <c r="A703" s="235"/>
      <c r="B703" s="29">
        <v>16</v>
      </c>
      <c r="C703" s="29" t="s">
        <v>9</v>
      </c>
      <c r="D703" s="29" t="s">
        <v>87</v>
      </c>
      <c r="E703" s="29" t="s">
        <v>1335</v>
      </c>
      <c r="F703" s="29" t="s">
        <v>17</v>
      </c>
      <c r="G703" s="29" t="s">
        <v>1352</v>
      </c>
      <c r="H703" s="29">
        <v>2</v>
      </c>
      <c r="I703" s="30" t="s">
        <v>1336</v>
      </c>
      <c r="J703" s="31"/>
      <c r="K703" s="32" t="s">
        <v>2408</v>
      </c>
      <c r="L703" s="32" t="s">
        <v>2408</v>
      </c>
      <c r="M703" s="32" t="s">
        <v>2408</v>
      </c>
      <c r="N703" s="31"/>
      <c r="O703" s="31"/>
      <c r="P703" s="33" t="s">
        <v>1353</v>
      </c>
    </row>
    <row r="704" spans="1:16" x14ac:dyDescent="0.2">
      <c r="A704" s="232" t="s">
        <v>2359</v>
      </c>
      <c r="B704" s="23">
        <v>1</v>
      </c>
      <c r="C704" s="23" t="s">
        <v>9</v>
      </c>
      <c r="D704" s="23" t="s">
        <v>10</v>
      </c>
      <c r="E704" s="23" t="s">
        <v>10</v>
      </c>
      <c r="F704" s="23" t="s">
        <v>17</v>
      </c>
      <c r="G704" s="23" t="s">
        <v>1356</v>
      </c>
      <c r="H704" s="23"/>
      <c r="I704" s="24">
        <v>88602190</v>
      </c>
      <c r="J704" s="25" t="s">
        <v>2408</v>
      </c>
      <c r="K704" s="26"/>
      <c r="L704" s="26"/>
      <c r="M704" s="26"/>
      <c r="N704" s="26"/>
      <c r="O704" s="26"/>
      <c r="P704" s="27" t="s">
        <v>1357</v>
      </c>
    </row>
    <row r="705" spans="1:16" x14ac:dyDescent="0.2">
      <c r="A705" s="233"/>
      <c r="B705" s="6">
        <v>2</v>
      </c>
      <c r="C705" s="6" t="s">
        <v>9</v>
      </c>
      <c r="D705" s="6" t="s">
        <v>10</v>
      </c>
      <c r="E705" s="6" t="s">
        <v>10</v>
      </c>
      <c r="F705" s="6" t="s">
        <v>17</v>
      </c>
      <c r="G705" s="6" t="s">
        <v>1358</v>
      </c>
      <c r="H705" s="6"/>
      <c r="I705" s="8">
        <v>88602190</v>
      </c>
      <c r="J705" s="10" t="s">
        <v>2408</v>
      </c>
      <c r="K705" s="7"/>
      <c r="L705" s="7"/>
      <c r="M705" s="7"/>
      <c r="N705" s="7"/>
      <c r="O705" s="7"/>
      <c r="P705" s="28" t="s">
        <v>1357</v>
      </c>
    </row>
    <row r="706" spans="1:16" x14ac:dyDescent="0.2">
      <c r="A706" s="233"/>
      <c r="B706" s="6">
        <v>3</v>
      </c>
      <c r="C706" s="6" t="s">
        <v>9</v>
      </c>
      <c r="D706" s="6" t="s">
        <v>10</v>
      </c>
      <c r="E706" s="6" t="s">
        <v>10</v>
      </c>
      <c r="F706" s="6" t="s">
        <v>17</v>
      </c>
      <c r="G706" s="6" t="s">
        <v>1359</v>
      </c>
      <c r="H706" s="6"/>
      <c r="I706" s="8">
        <v>88602190</v>
      </c>
      <c r="J706" s="10" t="s">
        <v>2408</v>
      </c>
      <c r="K706" s="7"/>
      <c r="L706" s="7"/>
      <c r="M706" s="7"/>
      <c r="N706" s="7"/>
      <c r="O706" s="7"/>
      <c r="P706" s="28" t="s">
        <v>1360</v>
      </c>
    </row>
    <row r="707" spans="1:16" x14ac:dyDescent="0.2">
      <c r="A707" s="233"/>
      <c r="B707" s="6">
        <v>4</v>
      </c>
      <c r="C707" s="6" t="s">
        <v>9</v>
      </c>
      <c r="D707" s="6" t="s">
        <v>10</v>
      </c>
      <c r="E707" s="6" t="s">
        <v>10</v>
      </c>
      <c r="F707" s="6" t="s">
        <v>38</v>
      </c>
      <c r="G707" s="6" t="s">
        <v>1361</v>
      </c>
      <c r="H707" s="6"/>
      <c r="I707" s="8" t="s">
        <v>1362</v>
      </c>
      <c r="J707" s="10" t="s">
        <v>2408</v>
      </c>
      <c r="K707" s="7"/>
      <c r="L707" s="7"/>
      <c r="M707" s="7"/>
      <c r="N707" s="7"/>
      <c r="O707" s="7"/>
      <c r="P707" s="28" t="s">
        <v>1363</v>
      </c>
    </row>
    <row r="708" spans="1:16" x14ac:dyDescent="0.2">
      <c r="A708" s="233"/>
      <c r="B708" s="6">
        <v>5</v>
      </c>
      <c r="C708" s="6" t="s">
        <v>9</v>
      </c>
      <c r="D708" s="6" t="s">
        <v>25</v>
      </c>
      <c r="E708" s="6" t="s">
        <v>25</v>
      </c>
      <c r="F708" s="6" t="s">
        <v>14</v>
      </c>
      <c r="G708" s="6" t="s">
        <v>1364</v>
      </c>
      <c r="H708" s="6"/>
      <c r="I708" s="8" t="s">
        <v>1365</v>
      </c>
      <c r="J708" s="10" t="s">
        <v>2408</v>
      </c>
      <c r="K708" s="7"/>
      <c r="L708" s="7"/>
      <c r="M708" s="7"/>
      <c r="N708" s="7"/>
      <c r="O708" s="7"/>
      <c r="P708" s="28" t="s">
        <v>1366</v>
      </c>
    </row>
    <row r="709" spans="1:16" x14ac:dyDescent="0.2">
      <c r="A709" s="233"/>
      <c r="B709" s="6">
        <v>6</v>
      </c>
      <c r="C709" s="6" t="s">
        <v>9</v>
      </c>
      <c r="D709" s="6" t="s">
        <v>10</v>
      </c>
      <c r="E709" s="6" t="s">
        <v>10</v>
      </c>
      <c r="F709" s="6" t="s">
        <v>17</v>
      </c>
      <c r="G709" s="6" t="s">
        <v>1367</v>
      </c>
      <c r="H709" s="6"/>
      <c r="I709" s="8">
        <v>88602190</v>
      </c>
      <c r="J709" s="7"/>
      <c r="K709" s="7"/>
      <c r="L709" s="10" t="s">
        <v>2408</v>
      </c>
      <c r="M709" s="7"/>
      <c r="N709" s="7"/>
      <c r="O709" s="7"/>
      <c r="P709" s="28" t="s">
        <v>1360</v>
      </c>
    </row>
    <row r="710" spans="1:16" x14ac:dyDescent="0.2">
      <c r="A710" s="233"/>
      <c r="B710" s="6">
        <v>7</v>
      </c>
      <c r="C710" s="6" t="s">
        <v>9</v>
      </c>
      <c r="D710" s="6" t="s">
        <v>10</v>
      </c>
      <c r="E710" s="6" t="s">
        <v>10</v>
      </c>
      <c r="F710" s="6" t="s">
        <v>17</v>
      </c>
      <c r="G710" s="6" t="s">
        <v>1368</v>
      </c>
      <c r="H710" s="6"/>
      <c r="I710" s="8">
        <v>88602190</v>
      </c>
      <c r="J710" s="7"/>
      <c r="K710" s="10" t="s">
        <v>2408</v>
      </c>
      <c r="L710" s="7"/>
      <c r="M710" s="7"/>
      <c r="N710" s="7"/>
      <c r="O710" s="7"/>
      <c r="P710" s="28" t="s">
        <v>1369</v>
      </c>
    </row>
    <row r="711" spans="1:16" ht="19.5" thickBot="1" x14ac:dyDescent="0.25">
      <c r="A711" s="235"/>
      <c r="B711" s="29">
        <v>8</v>
      </c>
      <c r="C711" s="29" t="s">
        <v>9</v>
      </c>
      <c r="D711" s="29" t="s">
        <v>10</v>
      </c>
      <c r="E711" s="29" t="s">
        <v>10</v>
      </c>
      <c r="F711" s="29" t="s">
        <v>17</v>
      </c>
      <c r="G711" s="29" t="s">
        <v>1370</v>
      </c>
      <c r="H711" s="29"/>
      <c r="I711" s="30">
        <v>88602190</v>
      </c>
      <c r="J711" s="31"/>
      <c r="K711" s="32" t="s">
        <v>2408</v>
      </c>
      <c r="L711" s="31"/>
      <c r="M711" s="31"/>
      <c r="N711" s="31"/>
      <c r="O711" s="31"/>
      <c r="P711" s="33" t="s">
        <v>1371</v>
      </c>
    </row>
    <row r="712" spans="1:16" ht="19.5" thickBot="1" x14ac:dyDescent="0.25">
      <c r="A712" s="231"/>
      <c r="B712" s="49">
        <v>9</v>
      </c>
      <c r="C712" s="49" t="s">
        <v>9</v>
      </c>
      <c r="D712" s="49" t="s">
        <v>135</v>
      </c>
      <c r="E712" s="49" t="s">
        <v>179</v>
      </c>
      <c r="F712" s="49" t="s">
        <v>17</v>
      </c>
      <c r="G712" s="49" t="s">
        <v>1372</v>
      </c>
      <c r="H712" s="49"/>
      <c r="I712" s="50">
        <v>7644453444</v>
      </c>
      <c r="J712" s="51"/>
      <c r="K712" s="52" t="s">
        <v>2408</v>
      </c>
      <c r="L712" s="51"/>
      <c r="M712" s="51"/>
      <c r="N712" s="51"/>
      <c r="O712" s="51"/>
      <c r="P712" s="53" t="s">
        <v>1373</v>
      </c>
    </row>
    <row r="713" spans="1:16" x14ac:dyDescent="0.2">
      <c r="A713" s="229" t="s">
        <v>2360</v>
      </c>
      <c r="B713" s="23">
        <v>1</v>
      </c>
      <c r="C713" s="23" t="s">
        <v>9</v>
      </c>
      <c r="D713" s="23" t="s">
        <v>10</v>
      </c>
      <c r="E713" s="23" t="s">
        <v>10</v>
      </c>
      <c r="F713" s="23" t="s">
        <v>11</v>
      </c>
      <c r="G713" s="23" t="s">
        <v>1376</v>
      </c>
      <c r="H713" s="23">
        <v>4</v>
      </c>
      <c r="I713" s="24">
        <v>22622630</v>
      </c>
      <c r="J713" s="25" t="s">
        <v>2408</v>
      </c>
      <c r="K713" s="26"/>
      <c r="L713" s="26"/>
      <c r="M713" s="26"/>
      <c r="N713" s="26"/>
      <c r="O713" s="25" t="s">
        <v>2408</v>
      </c>
      <c r="P713" s="27" t="s">
        <v>1377</v>
      </c>
    </row>
    <row r="714" spans="1:16" x14ac:dyDescent="0.2">
      <c r="A714" s="230"/>
      <c r="B714" s="6">
        <v>2</v>
      </c>
      <c r="C714" s="6" t="s">
        <v>9</v>
      </c>
      <c r="D714" s="6" t="s">
        <v>10</v>
      </c>
      <c r="E714" s="6" t="s">
        <v>10</v>
      </c>
      <c r="F714" s="6" t="s">
        <v>38</v>
      </c>
      <c r="G714" s="6" t="s">
        <v>2570</v>
      </c>
      <c r="H714" s="6">
        <v>1</v>
      </c>
      <c r="I714" s="8">
        <v>66734906</v>
      </c>
      <c r="J714" s="10" t="s">
        <v>2408</v>
      </c>
      <c r="K714" s="7"/>
      <c r="L714" s="7"/>
      <c r="M714" s="7"/>
      <c r="N714" s="7"/>
      <c r="O714" s="7"/>
      <c r="P714" s="28" t="s">
        <v>1378</v>
      </c>
    </row>
    <row r="715" spans="1:16" x14ac:dyDescent="0.2">
      <c r="A715" s="230"/>
      <c r="B715" s="6">
        <v>3</v>
      </c>
      <c r="C715" s="6" t="s">
        <v>9</v>
      </c>
      <c r="D715" s="6" t="s">
        <v>10</v>
      </c>
      <c r="E715" s="6" t="s">
        <v>10</v>
      </c>
      <c r="F715" s="6" t="s">
        <v>17</v>
      </c>
      <c r="G715" s="6" t="s">
        <v>3025</v>
      </c>
      <c r="H715" s="6">
        <v>2</v>
      </c>
      <c r="I715" s="8">
        <v>88227955</v>
      </c>
      <c r="J715" s="7"/>
      <c r="K715" s="10" t="s">
        <v>2408</v>
      </c>
      <c r="L715" s="7"/>
      <c r="M715" s="7"/>
      <c r="N715" s="7"/>
      <c r="O715" s="7"/>
      <c r="P715" s="28" t="s">
        <v>1379</v>
      </c>
    </row>
    <row r="716" spans="1:16" ht="19.5" thickBot="1" x14ac:dyDescent="0.25">
      <c r="A716" s="231"/>
      <c r="B716" s="29">
        <v>4</v>
      </c>
      <c r="C716" s="29" t="s">
        <v>9</v>
      </c>
      <c r="D716" s="29" t="s">
        <v>19</v>
      </c>
      <c r="E716" s="29" t="s">
        <v>27</v>
      </c>
      <c r="F716" s="29" t="s">
        <v>11</v>
      </c>
      <c r="G716" s="29" t="s">
        <v>2844</v>
      </c>
      <c r="H716" s="29">
        <v>3</v>
      </c>
      <c r="I716" s="30">
        <v>5137672291</v>
      </c>
      <c r="J716" s="32" t="s">
        <v>2408</v>
      </c>
      <c r="K716" s="31"/>
      <c r="L716" s="31"/>
      <c r="M716" s="31"/>
      <c r="N716" s="31"/>
      <c r="O716" s="32" t="s">
        <v>2408</v>
      </c>
      <c r="P716" s="33" t="s">
        <v>1380</v>
      </c>
    </row>
    <row r="717" spans="1:16" x14ac:dyDescent="0.2">
      <c r="A717" s="229" t="s">
        <v>2361</v>
      </c>
      <c r="B717" s="23">
        <v>1</v>
      </c>
      <c r="C717" s="23" t="s">
        <v>9</v>
      </c>
      <c r="D717" s="23" t="s">
        <v>10</v>
      </c>
      <c r="E717" s="23" t="s">
        <v>10</v>
      </c>
      <c r="F717" s="23" t="s">
        <v>11</v>
      </c>
      <c r="G717" s="23" t="s">
        <v>1383</v>
      </c>
      <c r="H717" s="23">
        <v>2</v>
      </c>
      <c r="I717" s="24">
        <v>66729121</v>
      </c>
      <c r="J717" s="25" t="s">
        <v>2408</v>
      </c>
      <c r="K717" s="26"/>
      <c r="L717" s="26"/>
      <c r="M717" s="26"/>
      <c r="N717" s="26"/>
      <c r="O717" s="26"/>
      <c r="P717" s="27" t="s">
        <v>1384</v>
      </c>
    </row>
    <row r="718" spans="1:16" x14ac:dyDescent="0.2">
      <c r="A718" s="230"/>
      <c r="B718" s="6">
        <v>2</v>
      </c>
      <c r="C718" s="6" t="s">
        <v>9</v>
      </c>
      <c r="D718" s="6" t="s">
        <v>27</v>
      </c>
      <c r="E718" s="6" t="s">
        <v>27</v>
      </c>
      <c r="F718" s="6" t="s">
        <v>17</v>
      </c>
      <c r="G718" s="6" t="s">
        <v>1385</v>
      </c>
      <c r="H718" s="6">
        <v>2</v>
      </c>
      <c r="I718" s="8" t="s">
        <v>1386</v>
      </c>
      <c r="J718" s="10" t="s">
        <v>2408</v>
      </c>
      <c r="K718" s="7"/>
      <c r="L718" s="7"/>
      <c r="M718" s="7"/>
      <c r="N718" s="7"/>
      <c r="O718" s="7"/>
      <c r="P718" s="28" t="s">
        <v>1387</v>
      </c>
    </row>
    <row r="719" spans="1:16" x14ac:dyDescent="0.2">
      <c r="A719" s="230"/>
      <c r="B719" s="6">
        <v>3</v>
      </c>
      <c r="C719" s="6" t="s">
        <v>9</v>
      </c>
      <c r="D719" s="6" t="s">
        <v>125</v>
      </c>
      <c r="E719" s="6" t="s">
        <v>169</v>
      </c>
      <c r="F719" s="6" t="s">
        <v>17</v>
      </c>
      <c r="G719" s="6" t="s">
        <v>1388</v>
      </c>
      <c r="H719" s="6">
        <v>2</v>
      </c>
      <c r="I719" s="8">
        <v>1333515541</v>
      </c>
      <c r="J719" s="10" t="s">
        <v>2408</v>
      </c>
      <c r="K719" s="7"/>
      <c r="L719" s="7"/>
      <c r="M719" s="7"/>
      <c r="N719" s="7"/>
      <c r="O719" s="7"/>
      <c r="P719" s="28" t="s">
        <v>1389</v>
      </c>
    </row>
    <row r="720" spans="1:16" x14ac:dyDescent="0.2">
      <c r="A720" s="230"/>
      <c r="B720" s="6">
        <v>4</v>
      </c>
      <c r="C720" s="6" t="s">
        <v>9</v>
      </c>
      <c r="D720" s="6" t="s">
        <v>29</v>
      </c>
      <c r="E720" s="6" t="s">
        <v>30</v>
      </c>
      <c r="F720" s="6" t="s">
        <v>14</v>
      </c>
      <c r="G720" s="6" t="s">
        <v>1390</v>
      </c>
      <c r="H720" s="6"/>
      <c r="I720" s="8" t="s">
        <v>1391</v>
      </c>
      <c r="J720" s="10" t="s">
        <v>2408</v>
      </c>
      <c r="K720" s="7"/>
      <c r="L720" s="7"/>
      <c r="M720" s="7"/>
      <c r="N720" s="7"/>
      <c r="O720" s="7"/>
      <c r="P720" s="28" t="s">
        <v>1392</v>
      </c>
    </row>
    <row r="721" spans="1:16" x14ac:dyDescent="0.2">
      <c r="A721" s="230"/>
      <c r="B721" s="6">
        <v>5</v>
      </c>
      <c r="C721" s="6" t="s">
        <v>9</v>
      </c>
      <c r="D721" s="6" t="s">
        <v>87</v>
      </c>
      <c r="E721" s="6" t="s">
        <v>88</v>
      </c>
      <c r="F721" s="6" t="s">
        <v>14</v>
      </c>
      <c r="G721" s="6" t="s">
        <v>1393</v>
      </c>
      <c r="H721" s="6">
        <v>3</v>
      </c>
      <c r="I721" s="8" t="s">
        <v>1394</v>
      </c>
      <c r="J721" s="10" t="s">
        <v>2408</v>
      </c>
      <c r="K721" s="7"/>
      <c r="L721" s="7"/>
      <c r="M721" s="7"/>
      <c r="N721" s="7"/>
      <c r="O721" s="7"/>
      <c r="P721" s="28" t="s">
        <v>1395</v>
      </c>
    </row>
    <row r="722" spans="1:16" x14ac:dyDescent="0.2">
      <c r="A722" s="230"/>
      <c r="B722" s="6">
        <v>6</v>
      </c>
      <c r="C722" s="6" t="s">
        <v>9</v>
      </c>
      <c r="D722" s="6" t="s">
        <v>25</v>
      </c>
      <c r="E722" s="6" t="s">
        <v>25</v>
      </c>
      <c r="F722" s="6" t="s">
        <v>14</v>
      </c>
      <c r="G722" s="6" t="s">
        <v>1396</v>
      </c>
      <c r="H722" s="6">
        <v>3</v>
      </c>
      <c r="I722" s="8" t="s">
        <v>1397</v>
      </c>
      <c r="J722" s="10" t="s">
        <v>2408</v>
      </c>
      <c r="K722" s="7"/>
      <c r="L722" s="7"/>
      <c r="M722" s="7"/>
      <c r="N722" s="7"/>
      <c r="O722" s="7"/>
      <c r="P722" s="28" t="s">
        <v>1398</v>
      </c>
    </row>
    <row r="723" spans="1:16" x14ac:dyDescent="0.2">
      <c r="A723" s="230"/>
      <c r="B723" s="6">
        <v>7</v>
      </c>
      <c r="C723" s="6" t="s">
        <v>9</v>
      </c>
      <c r="D723" s="6" t="s">
        <v>10</v>
      </c>
      <c r="E723" s="6" t="s">
        <v>10</v>
      </c>
      <c r="F723" s="6" t="s">
        <v>11</v>
      </c>
      <c r="G723" s="6" t="s">
        <v>1399</v>
      </c>
      <c r="H723" s="6">
        <v>3</v>
      </c>
      <c r="I723" s="8">
        <v>88932317</v>
      </c>
      <c r="J723" s="7"/>
      <c r="K723" s="7"/>
      <c r="L723" s="7"/>
      <c r="M723" s="10" t="s">
        <v>2408</v>
      </c>
      <c r="N723" s="7"/>
      <c r="O723" s="7"/>
      <c r="P723" s="28" t="s">
        <v>1400</v>
      </c>
    </row>
    <row r="724" spans="1:16" x14ac:dyDescent="0.2">
      <c r="A724" s="230"/>
      <c r="B724" s="6">
        <v>8</v>
      </c>
      <c r="C724" s="6" t="s">
        <v>9</v>
      </c>
      <c r="D724" s="6" t="s">
        <v>10</v>
      </c>
      <c r="E724" s="6" t="s">
        <v>10</v>
      </c>
      <c r="F724" s="6" t="s">
        <v>11</v>
      </c>
      <c r="G724" s="6" t="s">
        <v>1401</v>
      </c>
      <c r="H724" s="6">
        <v>2</v>
      </c>
      <c r="I724" s="8">
        <v>66729121</v>
      </c>
      <c r="J724" s="10" t="s">
        <v>2408</v>
      </c>
      <c r="K724" s="7"/>
      <c r="L724" s="7"/>
      <c r="M724" s="7"/>
      <c r="N724" s="7"/>
      <c r="O724" s="7"/>
      <c r="P724" s="28" t="s">
        <v>1384</v>
      </c>
    </row>
    <row r="725" spans="1:16" x14ac:dyDescent="0.2">
      <c r="A725" s="230"/>
      <c r="B725" s="6">
        <v>9</v>
      </c>
      <c r="C725" s="6" t="s">
        <v>9</v>
      </c>
      <c r="D725" s="6" t="s">
        <v>10</v>
      </c>
      <c r="E725" s="6" t="s">
        <v>10</v>
      </c>
      <c r="F725" s="6" t="s">
        <v>11</v>
      </c>
      <c r="G725" s="6" t="s">
        <v>1402</v>
      </c>
      <c r="H725" s="6">
        <v>1</v>
      </c>
      <c r="I725" s="8">
        <v>42094000</v>
      </c>
      <c r="J725" s="10" t="s">
        <v>2408</v>
      </c>
      <c r="K725" s="7"/>
      <c r="L725" s="7"/>
      <c r="M725" s="7"/>
      <c r="N725" s="7"/>
      <c r="O725" s="7"/>
      <c r="P725" s="28" t="s">
        <v>1403</v>
      </c>
    </row>
    <row r="726" spans="1:16" x14ac:dyDescent="0.2">
      <c r="A726" s="230"/>
      <c r="B726" s="6">
        <v>10</v>
      </c>
      <c r="C726" s="6" t="s">
        <v>9</v>
      </c>
      <c r="D726" s="6" t="s">
        <v>10</v>
      </c>
      <c r="E726" s="6" t="s">
        <v>10</v>
      </c>
      <c r="F726" s="6" t="s">
        <v>11</v>
      </c>
      <c r="G726" s="6" t="s">
        <v>1404</v>
      </c>
      <c r="H726" s="6">
        <v>1</v>
      </c>
      <c r="I726" s="8">
        <v>42094000</v>
      </c>
      <c r="J726" s="10" t="s">
        <v>2408</v>
      </c>
      <c r="K726" s="7"/>
      <c r="L726" s="7"/>
      <c r="M726" s="7"/>
      <c r="N726" s="7"/>
      <c r="O726" s="7"/>
      <c r="P726" s="28" t="s">
        <v>1403</v>
      </c>
    </row>
    <row r="727" spans="1:16" x14ac:dyDescent="0.2">
      <c r="A727" s="230"/>
      <c r="B727" s="6">
        <v>11</v>
      </c>
      <c r="C727" s="6" t="s">
        <v>9</v>
      </c>
      <c r="D727" s="6" t="s">
        <v>10</v>
      </c>
      <c r="E727" s="6" t="s">
        <v>10</v>
      </c>
      <c r="F727" s="6" t="s">
        <v>17</v>
      </c>
      <c r="G727" s="6" t="s">
        <v>1405</v>
      </c>
      <c r="H727" s="6">
        <v>1</v>
      </c>
      <c r="I727" s="8">
        <v>42094000</v>
      </c>
      <c r="J727" s="7"/>
      <c r="K727" s="7"/>
      <c r="L727" s="10" t="s">
        <v>2408</v>
      </c>
      <c r="M727" s="7"/>
      <c r="N727" s="7"/>
      <c r="O727" s="7"/>
      <c r="P727" s="28" t="s">
        <v>1400</v>
      </c>
    </row>
    <row r="728" spans="1:16" x14ac:dyDescent="0.2">
      <c r="A728" s="230"/>
      <c r="B728" s="6">
        <v>12</v>
      </c>
      <c r="C728" s="6" t="s">
        <v>9</v>
      </c>
      <c r="D728" s="6" t="s">
        <v>10</v>
      </c>
      <c r="E728" s="6" t="s">
        <v>10</v>
      </c>
      <c r="F728" s="6" t="s">
        <v>11</v>
      </c>
      <c r="G728" s="6" t="s">
        <v>1406</v>
      </c>
      <c r="H728" s="6">
        <v>1</v>
      </c>
      <c r="I728" s="8">
        <v>66742103</v>
      </c>
      <c r="J728" s="10" t="s">
        <v>2408</v>
      </c>
      <c r="K728" s="7"/>
      <c r="L728" s="7"/>
      <c r="M728" s="7"/>
      <c r="N728" s="7"/>
      <c r="O728" s="7"/>
      <c r="P728" s="28" t="s">
        <v>1384</v>
      </c>
    </row>
    <row r="729" spans="1:16" x14ac:dyDescent="0.2">
      <c r="A729" s="230"/>
      <c r="B729" s="6">
        <v>13</v>
      </c>
      <c r="C729" s="6" t="s">
        <v>9</v>
      </c>
      <c r="D729" s="6" t="s">
        <v>10</v>
      </c>
      <c r="E729" s="6" t="s">
        <v>10</v>
      </c>
      <c r="F729" s="6" t="s">
        <v>11</v>
      </c>
      <c r="G729" s="6" t="s">
        <v>1407</v>
      </c>
      <c r="H729" s="6">
        <v>1</v>
      </c>
      <c r="I729" s="8">
        <v>42094000</v>
      </c>
      <c r="J729" s="10" t="s">
        <v>2408</v>
      </c>
      <c r="K729" s="7"/>
      <c r="L729" s="7"/>
      <c r="M729" s="7"/>
      <c r="N729" s="7"/>
      <c r="O729" s="7"/>
      <c r="P729" s="28" t="s">
        <v>1403</v>
      </c>
    </row>
    <row r="730" spans="1:16" ht="19.5" thickBot="1" x14ac:dyDescent="0.25">
      <c r="A730" s="231"/>
      <c r="B730" s="29">
        <v>14</v>
      </c>
      <c r="C730" s="29" t="s">
        <v>9</v>
      </c>
      <c r="D730" s="29" t="s">
        <v>10</v>
      </c>
      <c r="E730" s="29" t="s">
        <v>10</v>
      </c>
      <c r="F730" s="29" t="s">
        <v>38</v>
      </c>
      <c r="G730" s="29" t="s">
        <v>1408</v>
      </c>
      <c r="H730" s="29">
        <v>1</v>
      </c>
      <c r="I730" s="30">
        <v>66719418</v>
      </c>
      <c r="J730" s="32" t="s">
        <v>2408</v>
      </c>
      <c r="K730" s="31"/>
      <c r="L730" s="31"/>
      <c r="M730" s="31"/>
      <c r="N730" s="31"/>
      <c r="O730" s="31"/>
      <c r="P730" s="33" t="s">
        <v>1409</v>
      </c>
    </row>
    <row r="731" spans="1:16" x14ac:dyDescent="0.2">
      <c r="A731" s="229" t="s">
        <v>2362</v>
      </c>
      <c r="B731" s="23">
        <v>1</v>
      </c>
      <c r="C731" s="23" t="s">
        <v>9</v>
      </c>
      <c r="D731" s="23" t="s">
        <v>10</v>
      </c>
      <c r="E731" s="23" t="s">
        <v>10</v>
      </c>
      <c r="F731" s="23" t="s">
        <v>38</v>
      </c>
      <c r="G731" s="23" t="s">
        <v>2845</v>
      </c>
      <c r="H731" s="23">
        <v>1</v>
      </c>
      <c r="I731" s="24">
        <v>66729715</v>
      </c>
      <c r="J731" s="25" t="s">
        <v>2408</v>
      </c>
      <c r="K731" s="26"/>
      <c r="L731" s="26"/>
      <c r="M731" s="26"/>
      <c r="N731" s="26"/>
      <c r="O731" s="26"/>
      <c r="P731" s="27" t="s">
        <v>1412</v>
      </c>
    </row>
    <row r="732" spans="1:16" x14ac:dyDescent="0.2">
      <c r="A732" s="230"/>
      <c r="B732" s="6">
        <v>2</v>
      </c>
      <c r="C732" s="6" t="s">
        <v>9</v>
      </c>
      <c r="D732" s="6" t="s">
        <v>10</v>
      </c>
      <c r="E732" s="6" t="s">
        <v>10</v>
      </c>
      <c r="F732" s="6" t="s">
        <v>11</v>
      </c>
      <c r="G732" s="6" t="s">
        <v>2846</v>
      </c>
      <c r="H732" s="6">
        <v>4</v>
      </c>
      <c r="I732" s="8">
        <v>66734189</v>
      </c>
      <c r="J732" s="10" t="s">
        <v>2408</v>
      </c>
      <c r="K732" s="7"/>
      <c r="L732" s="7"/>
      <c r="M732" s="7"/>
      <c r="N732" s="7"/>
      <c r="O732" s="7"/>
      <c r="P732" s="28" t="s">
        <v>1413</v>
      </c>
    </row>
    <row r="733" spans="1:16" x14ac:dyDescent="0.2">
      <c r="A733" s="230"/>
      <c r="B733" s="6">
        <v>3</v>
      </c>
      <c r="C733" s="6" t="s">
        <v>9</v>
      </c>
      <c r="D733" s="6" t="s">
        <v>10</v>
      </c>
      <c r="E733" s="6" t="s">
        <v>10</v>
      </c>
      <c r="F733" s="6" t="s">
        <v>17</v>
      </c>
      <c r="G733" s="6" t="s">
        <v>2847</v>
      </c>
      <c r="H733" s="6">
        <v>14</v>
      </c>
      <c r="I733" s="8">
        <v>26761427</v>
      </c>
      <c r="J733" s="10" t="s">
        <v>2408</v>
      </c>
      <c r="K733" s="7"/>
      <c r="L733" s="7"/>
      <c r="M733" s="7"/>
      <c r="N733" s="7"/>
      <c r="O733" s="7"/>
      <c r="P733" s="28" t="s">
        <v>1414</v>
      </c>
    </row>
    <row r="734" spans="1:16" x14ac:dyDescent="0.2">
      <c r="A734" s="230"/>
      <c r="B734" s="6">
        <v>4</v>
      </c>
      <c r="C734" s="6" t="s">
        <v>9</v>
      </c>
      <c r="D734" s="6" t="s">
        <v>87</v>
      </c>
      <c r="E734" s="6" t="s">
        <v>88</v>
      </c>
      <c r="F734" s="6" t="s">
        <v>38</v>
      </c>
      <c r="G734" s="6" t="s">
        <v>2848</v>
      </c>
      <c r="H734" s="6">
        <v>2</v>
      </c>
      <c r="I734" s="8" t="s">
        <v>1415</v>
      </c>
      <c r="J734" s="10" t="s">
        <v>2408</v>
      </c>
      <c r="K734" s="7"/>
      <c r="L734" s="7"/>
      <c r="M734" s="7"/>
      <c r="N734" s="7"/>
      <c r="O734" s="7"/>
      <c r="P734" s="28" t="s">
        <v>1416</v>
      </c>
    </row>
    <row r="735" spans="1:16" x14ac:dyDescent="0.2">
      <c r="A735" s="230"/>
      <c r="B735" s="6">
        <v>5</v>
      </c>
      <c r="C735" s="6" t="s">
        <v>9</v>
      </c>
      <c r="D735" s="6" t="s">
        <v>87</v>
      </c>
      <c r="E735" s="6" t="s">
        <v>88</v>
      </c>
      <c r="F735" s="6" t="s">
        <v>11</v>
      </c>
      <c r="G735" s="6" t="s">
        <v>2571</v>
      </c>
      <c r="H735" s="6">
        <v>2</v>
      </c>
      <c r="I735" s="8" t="s">
        <v>1417</v>
      </c>
      <c r="J735" s="10" t="s">
        <v>2408</v>
      </c>
      <c r="K735" s="7"/>
      <c r="L735" s="7"/>
      <c r="M735" s="7"/>
      <c r="N735" s="7"/>
      <c r="O735" s="7"/>
      <c r="P735" s="28" t="s">
        <v>1418</v>
      </c>
    </row>
    <row r="736" spans="1:16" x14ac:dyDescent="0.2">
      <c r="A736" s="230"/>
      <c r="B736" s="6">
        <v>6</v>
      </c>
      <c r="C736" s="6" t="s">
        <v>9</v>
      </c>
      <c r="D736" s="6" t="s">
        <v>241</v>
      </c>
      <c r="E736" s="6" t="s">
        <v>242</v>
      </c>
      <c r="F736" s="6" t="s">
        <v>38</v>
      </c>
      <c r="G736" s="6" t="s">
        <v>2849</v>
      </c>
      <c r="H736" s="6">
        <v>2</v>
      </c>
      <c r="I736" s="8" t="s">
        <v>1419</v>
      </c>
      <c r="J736" s="10" t="s">
        <v>2408</v>
      </c>
      <c r="K736" s="7"/>
      <c r="L736" s="7"/>
      <c r="M736" s="7"/>
      <c r="N736" s="7"/>
      <c r="O736" s="7"/>
      <c r="P736" s="28" t="s">
        <v>1420</v>
      </c>
    </row>
    <row r="737" spans="1:16" x14ac:dyDescent="0.2">
      <c r="A737" s="230"/>
      <c r="B737" s="6">
        <v>7</v>
      </c>
      <c r="C737" s="6" t="s">
        <v>9</v>
      </c>
      <c r="D737" s="6" t="s">
        <v>141</v>
      </c>
      <c r="E737" s="6" t="s">
        <v>141</v>
      </c>
      <c r="F737" s="6" t="s">
        <v>38</v>
      </c>
      <c r="G737" s="6" t="s">
        <v>2850</v>
      </c>
      <c r="H737" s="6">
        <v>2</v>
      </c>
      <c r="I737" s="8" t="s">
        <v>1421</v>
      </c>
      <c r="J737" s="10" t="s">
        <v>2408</v>
      </c>
      <c r="K737" s="7"/>
      <c r="L737" s="7"/>
      <c r="M737" s="7"/>
      <c r="N737" s="7"/>
      <c r="O737" s="7"/>
      <c r="P737" s="28" t="s">
        <v>1422</v>
      </c>
    </row>
    <row r="738" spans="1:16" x14ac:dyDescent="0.2">
      <c r="A738" s="230"/>
      <c r="B738" s="6">
        <v>8</v>
      </c>
      <c r="C738" s="6" t="s">
        <v>9</v>
      </c>
      <c r="D738" s="6" t="s">
        <v>513</v>
      </c>
      <c r="E738" s="6" t="s">
        <v>513</v>
      </c>
      <c r="F738" s="6" t="s">
        <v>11</v>
      </c>
      <c r="G738" s="6" t="s">
        <v>2572</v>
      </c>
      <c r="H738" s="6">
        <v>3</v>
      </c>
      <c r="I738" s="8" t="s">
        <v>1423</v>
      </c>
      <c r="J738" s="10" t="s">
        <v>2408</v>
      </c>
      <c r="K738" s="7"/>
      <c r="L738" s="7"/>
      <c r="M738" s="7"/>
      <c r="N738" s="7"/>
      <c r="O738" s="7"/>
      <c r="P738" s="28" t="s">
        <v>1424</v>
      </c>
    </row>
    <row r="739" spans="1:16" x14ac:dyDescent="0.2">
      <c r="A739" s="230"/>
      <c r="B739" s="6">
        <v>9</v>
      </c>
      <c r="C739" s="6" t="s">
        <v>9</v>
      </c>
      <c r="D739" s="6" t="s">
        <v>41</v>
      </c>
      <c r="E739" s="6" t="s">
        <v>42</v>
      </c>
      <c r="F739" s="6" t="s">
        <v>38</v>
      </c>
      <c r="G739" s="6" t="s">
        <v>2573</v>
      </c>
      <c r="H739" s="6">
        <v>1</v>
      </c>
      <c r="I739" s="8" t="s">
        <v>1425</v>
      </c>
      <c r="J739" s="10" t="s">
        <v>2408</v>
      </c>
      <c r="K739" s="7"/>
      <c r="L739" s="7"/>
      <c r="M739" s="7"/>
      <c r="N739" s="7"/>
      <c r="O739" s="7"/>
      <c r="P739" s="28" t="s">
        <v>1426</v>
      </c>
    </row>
    <row r="740" spans="1:16" x14ac:dyDescent="0.2">
      <c r="A740" s="230"/>
      <c r="B740" s="6">
        <v>10</v>
      </c>
      <c r="C740" s="6" t="s">
        <v>9</v>
      </c>
      <c r="D740" s="6" t="s">
        <v>41</v>
      </c>
      <c r="E740" s="6" t="s">
        <v>42</v>
      </c>
      <c r="F740" s="6" t="s">
        <v>11</v>
      </c>
      <c r="G740" s="6" t="s">
        <v>2851</v>
      </c>
      <c r="H740" s="6">
        <v>3</v>
      </c>
      <c r="I740" s="8" t="s">
        <v>1427</v>
      </c>
      <c r="J740" s="10" t="s">
        <v>2408</v>
      </c>
      <c r="K740" s="7"/>
      <c r="L740" s="7"/>
      <c r="M740" s="7"/>
      <c r="N740" s="7"/>
      <c r="O740" s="7"/>
      <c r="P740" s="28" t="s">
        <v>1428</v>
      </c>
    </row>
    <row r="741" spans="1:16" x14ac:dyDescent="0.2">
      <c r="A741" s="230"/>
      <c r="B741" s="6">
        <v>11</v>
      </c>
      <c r="C741" s="6" t="s">
        <v>9</v>
      </c>
      <c r="D741" s="6" t="s">
        <v>87</v>
      </c>
      <c r="E741" s="6" t="s">
        <v>1429</v>
      </c>
      <c r="F741" s="6" t="s">
        <v>11</v>
      </c>
      <c r="G741" s="6" t="s">
        <v>2852</v>
      </c>
      <c r="H741" s="6">
        <v>2</v>
      </c>
      <c r="I741" s="8">
        <v>4137233272</v>
      </c>
      <c r="J741" s="10" t="s">
        <v>2408</v>
      </c>
      <c r="K741" s="7"/>
      <c r="L741" s="7"/>
      <c r="M741" s="7"/>
      <c r="N741" s="7"/>
      <c r="O741" s="7"/>
      <c r="P741" s="28" t="s">
        <v>1430</v>
      </c>
    </row>
    <row r="742" spans="1:16" ht="19.5" thickBot="1" x14ac:dyDescent="0.25">
      <c r="A742" s="230"/>
      <c r="B742" s="15">
        <v>12</v>
      </c>
      <c r="C742" s="15" t="s">
        <v>9</v>
      </c>
      <c r="D742" s="15" t="s">
        <v>513</v>
      </c>
      <c r="E742" s="15" t="s">
        <v>513</v>
      </c>
      <c r="F742" s="15" t="s">
        <v>17</v>
      </c>
      <c r="G742" s="15" t="s">
        <v>2853</v>
      </c>
      <c r="H742" s="15">
        <v>2</v>
      </c>
      <c r="I742" s="16" t="s">
        <v>1431</v>
      </c>
      <c r="J742" s="17" t="s">
        <v>2408</v>
      </c>
      <c r="K742" s="18"/>
      <c r="L742" s="18"/>
      <c r="M742" s="18"/>
      <c r="N742" s="18"/>
      <c r="O742" s="18"/>
      <c r="P742" s="34" t="s">
        <v>1432</v>
      </c>
    </row>
    <row r="743" spans="1:16" x14ac:dyDescent="0.2">
      <c r="A743" s="232" t="s">
        <v>2363</v>
      </c>
      <c r="B743" s="23">
        <v>1</v>
      </c>
      <c r="C743" s="23" t="s">
        <v>9</v>
      </c>
      <c r="D743" s="23" t="s">
        <v>10</v>
      </c>
      <c r="E743" s="23" t="s">
        <v>10</v>
      </c>
      <c r="F743" s="23" t="s">
        <v>11</v>
      </c>
      <c r="G743" s="23" t="s">
        <v>1435</v>
      </c>
      <c r="H743" s="23">
        <v>6</v>
      </c>
      <c r="I743" s="24" t="s">
        <v>1436</v>
      </c>
      <c r="J743" s="25" t="s">
        <v>2408</v>
      </c>
      <c r="K743" s="26"/>
      <c r="L743" s="26"/>
      <c r="M743" s="25" t="s">
        <v>2408</v>
      </c>
      <c r="N743" s="26"/>
      <c r="O743" s="26"/>
      <c r="P743" s="27" t="s">
        <v>1437</v>
      </c>
    </row>
    <row r="744" spans="1:16" x14ac:dyDescent="0.2">
      <c r="A744" s="233"/>
      <c r="B744" s="6">
        <v>2</v>
      </c>
      <c r="C744" s="6" t="s">
        <v>9</v>
      </c>
      <c r="D744" s="6" t="s">
        <v>10</v>
      </c>
      <c r="E744" s="6" t="s">
        <v>10</v>
      </c>
      <c r="F744" s="6" t="s">
        <v>11</v>
      </c>
      <c r="G744" s="6" t="s">
        <v>1438</v>
      </c>
      <c r="H744" s="6">
        <v>9</v>
      </c>
      <c r="I744" s="8" t="s">
        <v>1439</v>
      </c>
      <c r="J744" s="10" t="s">
        <v>2408</v>
      </c>
      <c r="K744" s="7"/>
      <c r="L744" s="7"/>
      <c r="M744" s="7"/>
      <c r="N744" s="7"/>
      <c r="O744" s="7"/>
      <c r="P744" s="28" t="s">
        <v>1440</v>
      </c>
    </row>
    <row r="745" spans="1:16" x14ac:dyDescent="0.2">
      <c r="A745" s="233"/>
      <c r="B745" s="6">
        <v>3</v>
      </c>
      <c r="C745" s="6" t="s">
        <v>9</v>
      </c>
      <c r="D745" s="6" t="s">
        <v>10</v>
      </c>
      <c r="E745" s="6" t="s">
        <v>10</v>
      </c>
      <c r="F745" s="6" t="s">
        <v>38</v>
      </c>
      <c r="G745" s="6" t="s">
        <v>2994</v>
      </c>
      <c r="H745" s="6">
        <v>2</v>
      </c>
      <c r="I745" s="8" t="s">
        <v>1441</v>
      </c>
      <c r="J745" s="10" t="s">
        <v>2408</v>
      </c>
      <c r="K745" s="7"/>
      <c r="L745" s="7"/>
      <c r="M745" s="7"/>
      <c r="N745" s="7"/>
      <c r="O745" s="7"/>
      <c r="P745" s="28" t="s">
        <v>1442</v>
      </c>
    </row>
    <row r="746" spans="1:16" x14ac:dyDescent="0.2">
      <c r="A746" s="233"/>
      <c r="B746" s="6">
        <v>4</v>
      </c>
      <c r="C746" s="6" t="s">
        <v>9</v>
      </c>
      <c r="D746" s="6" t="s">
        <v>10</v>
      </c>
      <c r="E746" s="6" t="s">
        <v>10</v>
      </c>
      <c r="F746" s="6" t="s">
        <v>11</v>
      </c>
      <c r="G746" s="6" t="s">
        <v>1443</v>
      </c>
      <c r="H746" s="6">
        <v>2</v>
      </c>
      <c r="I746" s="8" t="s">
        <v>1444</v>
      </c>
      <c r="J746" s="10" t="s">
        <v>2408</v>
      </c>
      <c r="K746" s="7"/>
      <c r="L746" s="7"/>
      <c r="M746" s="7"/>
      <c r="N746" s="7"/>
      <c r="O746" s="7"/>
      <c r="P746" s="28" t="s">
        <v>1445</v>
      </c>
    </row>
    <row r="747" spans="1:16" x14ac:dyDescent="0.2">
      <c r="A747" s="233"/>
      <c r="B747" s="6">
        <v>5</v>
      </c>
      <c r="C747" s="6" t="s">
        <v>9</v>
      </c>
      <c r="D747" s="6" t="s">
        <v>10</v>
      </c>
      <c r="E747" s="6" t="s">
        <v>10</v>
      </c>
      <c r="F747" s="6"/>
      <c r="G747" s="6" t="s">
        <v>1446</v>
      </c>
      <c r="H747" s="6"/>
      <c r="I747" s="8" t="s">
        <v>1447</v>
      </c>
      <c r="J747" s="10" t="s">
        <v>2408</v>
      </c>
      <c r="K747" s="7"/>
      <c r="L747" s="7"/>
      <c r="M747" s="7"/>
      <c r="N747" s="10" t="s">
        <v>2408</v>
      </c>
      <c r="O747" s="7"/>
      <c r="P747" s="28" t="s">
        <v>1448</v>
      </c>
    </row>
    <row r="748" spans="1:16" x14ac:dyDescent="0.2">
      <c r="A748" s="233"/>
      <c r="B748" s="6">
        <v>6</v>
      </c>
      <c r="C748" s="6" t="s">
        <v>9</v>
      </c>
      <c r="D748" s="6" t="s">
        <v>10</v>
      </c>
      <c r="E748" s="6" t="s">
        <v>10</v>
      </c>
      <c r="F748" s="6" t="s">
        <v>11</v>
      </c>
      <c r="G748" s="6" t="s">
        <v>2995</v>
      </c>
      <c r="H748" s="6">
        <v>9</v>
      </c>
      <c r="I748" s="8" t="s">
        <v>1449</v>
      </c>
      <c r="J748" s="10" t="s">
        <v>2408</v>
      </c>
      <c r="K748" s="10" t="s">
        <v>2408</v>
      </c>
      <c r="L748" s="10" t="s">
        <v>2408</v>
      </c>
      <c r="M748" s="7"/>
      <c r="N748" s="7"/>
      <c r="O748" s="7"/>
      <c r="P748" s="28" t="s">
        <v>1450</v>
      </c>
    </row>
    <row r="749" spans="1:16" x14ac:dyDescent="0.2">
      <c r="A749" s="233"/>
      <c r="B749" s="6">
        <v>7</v>
      </c>
      <c r="C749" s="6" t="s">
        <v>9</v>
      </c>
      <c r="D749" s="6" t="s">
        <v>41</v>
      </c>
      <c r="E749" s="6" t="s">
        <v>42</v>
      </c>
      <c r="F749" s="6" t="s">
        <v>38</v>
      </c>
      <c r="G749" s="6" t="s">
        <v>1451</v>
      </c>
      <c r="H749" s="6">
        <v>2</v>
      </c>
      <c r="I749" s="8" t="s">
        <v>1452</v>
      </c>
      <c r="J749" s="10" t="s">
        <v>2408</v>
      </c>
      <c r="K749" s="7"/>
      <c r="L749" s="7"/>
      <c r="M749" s="10" t="s">
        <v>2408</v>
      </c>
      <c r="N749" s="7"/>
      <c r="O749" s="7"/>
      <c r="P749" s="28" t="s">
        <v>1453</v>
      </c>
    </row>
    <row r="750" spans="1:16" x14ac:dyDescent="0.2">
      <c r="A750" s="233"/>
      <c r="B750" s="6">
        <v>8</v>
      </c>
      <c r="C750" s="6" t="s">
        <v>9</v>
      </c>
      <c r="D750" s="6" t="s">
        <v>41</v>
      </c>
      <c r="E750" s="6" t="s">
        <v>42</v>
      </c>
      <c r="F750" s="6" t="s">
        <v>11</v>
      </c>
      <c r="G750" s="6" t="s">
        <v>1454</v>
      </c>
      <c r="H750" s="6">
        <v>3</v>
      </c>
      <c r="I750" s="8" t="s">
        <v>1455</v>
      </c>
      <c r="J750" s="10" t="s">
        <v>2408</v>
      </c>
      <c r="K750" s="7"/>
      <c r="L750" s="7"/>
      <c r="M750" s="7"/>
      <c r="N750" s="7"/>
      <c r="O750" s="7"/>
      <c r="P750" s="28" t="s">
        <v>1456</v>
      </c>
    </row>
    <row r="751" spans="1:16" x14ac:dyDescent="0.2">
      <c r="A751" s="233"/>
      <c r="B751" s="6">
        <v>9</v>
      </c>
      <c r="C751" s="6" t="s">
        <v>9</v>
      </c>
      <c r="D751" s="6" t="s">
        <v>25</v>
      </c>
      <c r="E751" s="6" t="s">
        <v>25</v>
      </c>
      <c r="F751" s="6" t="s">
        <v>11</v>
      </c>
      <c r="G751" s="6" t="s">
        <v>1457</v>
      </c>
      <c r="H751" s="6">
        <v>3</v>
      </c>
      <c r="I751" s="8" t="s">
        <v>1458</v>
      </c>
      <c r="J751" s="10" t="s">
        <v>2408</v>
      </c>
      <c r="K751" s="10" t="s">
        <v>2408</v>
      </c>
      <c r="L751" s="7"/>
      <c r="M751" s="7"/>
      <c r="N751" s="7"/>
      <c r="O751" s="7"/>
      <c r="P751" s="28" t="s">
        <v>1459</v>
      </c>
    </row>
    <row r="752" spans="1:16" x14ac:dyDescent="0.2">
      <c r="A752" s="233"/>
      <c r="B752" s="6">
        <v>10</v>
      </c>
      <c r="C752" s="6" t="s">
        <v>9</v>
      </c>
      <c r="D752" s="6" t="s">
        <v>25</v>
      </c>
      <c r="E752" s="6" t="s">
        <v>25</v>
      </c>
      <c r="F752" s="6" t="s">
        <v>38</v>
      </c>
      <c r="G752" s="6" t="s">
        <v>1460</v>
      </c>
      <c r="H752" s="6">
        <v>2</v>
      </c>
      <c r="I752" s="8" t="s">
        <v>1461</v>
      </c>
      <c r="J752" s="10" t="s">
        <v>2408</v>
      </c>
      <c r="K752" s="7"/>
      <c r="L752" s="7"/>
      <c r="M752" s="7"/>
      <c r="N752" s="7"/>
      <c r="O752" s="7"/>
      <c r="P752" s="28" t="s">
        <v>1462</v>
      </c>
    </row>
    <row r="753" spans="1:16" x14ac:dyDescent="0.2">
      <c r="A753" s="233"/>
      <c r="B753" s="6">
        <v>11</v>
      </c>
      <c r="C753" s="6" t="s">
        <v>9</v>
      </c>
      <c r="D753" s="6" t="s">
        <v>10</v>
      </c>
      <c r="E753" s="6" t="s">
        <v>10</v>
      </c>
      <c r="F753" s="6" t="s">
        <v>14</v>
      </c>
      <c r="G753" s="6" t="s">
        <v>1463</v>
      </c>
      <c r="H753" s="6">
        <v>2</v>
      </c>
      <c r="I753" s="8" t="s">
        <v>1464</v>
      </c>
      <c r="J753" s="10" t="s">
        <v>2408</v>
      </c>
      <c r="K753" s="7"/>
      <c r="L753" s="7"/>
      <c r="M753" s="7"/>
      <c r="N753" s="7"/>
      <c r="O753" s="7"/>
      <c r="P753" s="28" t="s">
        <v>1465</v>
      </c>
    </row>
    <row r="754" spans="1:16" ht="19.5" thickBot="1" x14ac:dyDescent="0.25">
      <c r="A754" s="235"/>
      <c r="B754" s="29">
        <v>12</v>
      </c>
      <c r="C754" s="29" t="s">
        <v>9</v>
      </c>
      <c r="D754" s="29" t="s">
        <v>91</v>
      </c>
      <c r="E754" s="29" t="s">
        <v>1466</v>
      </c>
      <c r="F754" s="29" t="s">
        <v>14</v>
      </c>
      <c r="G754" s="29" t="s">
        <v>1467</v>
      </c>
      <c r="H754" s="29">
        <v>2</v>
      </c>
      <c r="I754" s="30" t="s">
        <v>1468</v>
      </c>
      <c r="J754" s="32" t="s">
        <v>2408</v>
      </c>
      <c r="K754" s="31"/>
      <c r="L754" s="32" t="s">
        <v>2408</v>
      </c>
      <c r="M754" s="31"/>
      <c r="N754" s="31"/>
      <c r="O754" s="31"/>
      <c r="P754" s="33" t="s">
        <v>1469</v>
      </c>
    </row>
    <row r="755" spans="1:16" ht="21.75" thickBot="1" x14ac:dyDescent="0.25">
      <c r="A755" s="47" t="s">
        <v>2364</v>
      </c>
      <c r="B755" s="49">
        <v>1</v>
      </c>
      <c r="C755" s="49" t="s">
        <v>9</v>
      </c>
      <c r="D755" s="49" t="s">
        <v>10</v>
      </c>
      <c r="E755" s="49" t="s">
        <v>10</v>
      </c>
      <c r="F755" s="49" t="s">
        <v>17</v>
      </c>
      <c r="G755" s="49" t="s">
        <v>2574</v>
      </c>
      <c r="H755" s="49">
        <v>3</v>
      </c>
      <c r="I755" s="50">
        <v>2188962482</v>
      </c>
      <c r="J755" s="51"/>
      <c r="K755" s="52" t="s">
        <v>2408</v>
      </c>
      <c r="L755" s="51"/>
      <c r="M755" s="52" t="s">
        <v>2408</v>
      </c>
      <c r="N755" s="51"/>
      <c r="O755" s="51"/>
      <c r="P755" s="53" t="s">
        <v>1472</v>
      </c>
    </row>
    <row r="756" spans="1:16" x14ac:dyDescent="0.2">
      <c r="A756" s="229" t="s">
        <v>2365</v>
      </c>
      <c r="B756" s="23">
        <v>1</v>
      </c>
      <c r="C756" s="23" t="s">
        <v>9</v>
      </c>
      <c r="D756" s="23" t="s">
        <v>29</v>
      </c>
      <c r="E756" s="23" t="s">
        <v>1475</v>
      </c>
      <c r="F756" s="23" t="s">
        <v>14</v>
      </c>
      <c r="G756" s="23" t="s">
        <v>2575</v>
      </c>
      <c r="H756" s="23">
        <v>1</v>
      </c>
      <c r="I756" s="24" t="s">
        <v>1476</v>
      </c>
      <c r="J756" s="26"/>
      <c r="K756" s="26"/>
      <c r="L756" s="26"/>
      <c r="M756" s="26"/>
      <c r="N756" s="26"/>
      <c r="O756" s="26"/>
      <c r="P756" s="27" t="s">
        <v>1477</v>
      </c>
    </row>
    <row r="757" spans="1:16" x14ac:dyDescent="0.2">
      <c r="A757" s="230"/>
      <c r="B757" s="6">
        <v>2</v>
      </c>
      <c r="C757" s="6" t="s">
        <v>9</v>
      </c>
      <c r="D757" s="6" t="s">
        <v>29</v>
      </c>
      <c r="E757" s="6" t="s">
        <v>1475</v>
      </c>
      <c r="F757" s="6" t="s">
        <v>50</v>
      </c>
      <c r="G757" s="6" t="s">
        <v>2576</v>
      </c>
      <c r="H757" s="6">
        <v>1</v>
      </c>
      <c r="I757" s="8" t="s">
        <v>1478</v>
      </c>
      <c r="J757" s="10" t="s">
        <v>2408</v>
      </c>
      <c r="K757" s="7"/>
      <c r="L757" s="7"/>
      <c r="M757" s="7"/>
      <c r="N757" s="7"/>
      <c r="O757" s="7"/>
      <c r="P757" s="28" t="s">
        <v>1479</v>
      </c>
    </row>
    <row r="758" spans="1:16" x14ac:dyDescent="0.2">
      <c r="A758" s="230"/>
      <c r="B758" s="6">
        <v>3</v>
      </c>
      <c r="C758" s="6" t="s">
        <v>9</v>
      </c>
      <c r="D758" s="6" t="s">
        <v>135</v>
      </c>
      <c r="E758" s="6" t="s">
        <v>179</v>
      </c>
      <c r="F758" s="6" t="s">
        <v>14</v>
      </c>
      <c r="G758" s="6" t="s">
        <v>3026</v>
      </c>
      <c r="H758" s="6">
        <v>1</v>
      </c>
      <c r="I758" s="8" t="s">
        <v>1480</v>
      </c>
      <c r="J758" s="10" t="s">
        <v>2408</v>
      </c>
      <c r="K758" s="7"/>
      <c r="L758" s="7"/>
      <c r="M758" s="7"/>
      <c r="N758" s="7"/>
      <c r="O758" s="7"/>
      <c r="P758" s="28" t="s">
        <v>1481</v>
      </c>
    </row>
    <row r="759" spans="1:16" x14ac:dyDescent="0.2">
      <c r="A759" s="230"/>
      <c r="B759" s="6">
        <v>4</v>
      </c>
      <c r="C759" s="6" t="s">
        <v>9</v>
      </c>
      <c r="D759" s="6" t="s">
        <v>10</v>
      </c>
      <c r="E759" s="6" t="s">
        <v>10</v>
      </c>
      <c r="F759" s="6" t="s">
        <v>38</v>
      </c>
      <c r="G759" s="6" t="s">
        <v>2577</v>
      </c>
      <c r="H759" s="6">
        <v>1</v>
      </c>
      <c r="I759" s="8">
        <v>66726076</v>
      </c>
      <c r="J759" s="10" t="s">
        <v>2408</v>
      </c>
      <c r="K759" s="7"/>
      <c r="L759" s="7"/>
      <c r="M759" s="7"/>
      <c r="N759" s="7"/>
      <c r="O759" s="7"/>
      <c r="P759" s="28" t="s">
        <v>420</v>
      </c>
    </row>
    <row r="760" spans="1:16" x14ac:dyDescent="0.2">
      <c r="A760" s="230"/>
      <c r="B760" s="6">
        <v>5</v>
      </c>
      <c r="C760" s="6" t="s">
        <v>9</v>
      </c>
      <c r="D760" s="6" t="s">
        <v>10</v>
      </c>
      <c r="E760" s="6" t="s">
        <v>10</v>
      </c>
      <c r="F760" s="6" t="s">
        <v>17</v>
      </c>
      <c r="G760" s="6" t="s">
        <v>2578</v>
      </c>
      <c r="H760" s="6">
        <v>8</v>
      </c>
      <c r="I760" s="8">
        <v>47180</v>
      </c>
      <c r="J760" s="10" t="s">
        <v>2408</v>
      </c>
      <c r="K760" s="7"/>
      <c r="L760" s="7"/>
      <c r="M760" s="7"/>
      <c r="N760" s="7"/>
      <c r="O760" s="7"/>
      <c r="P760" s="28" t="s">
        <v>1482</v>
      </c>
    </row>
    <row r="761" spans="1:16" x14ac:dyDescent="0.2">
      <c r="A761" s="230"/>
      <c r="B761" s="6">
        <v>6</v>
      </c>
      <c r="C761" s="6" t="s">
        <v>9</v>
      </c>
      <c r="D761" s="6" t="s">
        <v>25</v>
      </c>
      <c r="E761" s="6" t="s">
        <v>414</v>
      </c>
      <c r="F761" s="6" t="s">
        <v>14</v>
      </c>
      <c r="G761" s="6" t="s">
        <v>2579</v>
      </c>
      <c r="H761" s="6">
        <v>2</v>
      </c>
      <c r="I761" s="8">
        <v>3136674511</v>
      </c>
      <c r="J761" s="10" t="s">
        <v>2408</v>
      </c>
      <c r="K761" s="7"/>
      <c r="L761" s="7"/>
      <c r="M761" s="7"/>
      <c r="N761" s="7"/>
      <c r="O761" s="7"/>
      <c r="P761" s="28" t="s">
        <v>1483</v>
      </c>
    </row>
    <row r="762" spans="1:16" x14ac:dyDescent="0.2">
      <c r="A762" s="230"/>
      <c r="B762" s="6">
        <v>7</v>
      </c>
      <c r="C762" s="6" t="s">
        <v>9</v>
      </c>
      <c r="D762" s="6" t="s">
        <v>135</v>
      </c>
      <c r="E762" s="6" t="s">
        <v>179</v>
      </c>
      <c r="F762" s="6" t="s">
        <v>14</v>
      </c>
      <c r="G762" s="6" t="s">
        <v>3026</v>
      </c>
      <c r="H762" s="6">
        <v>1</v>
      </c>
      <c r="I762" s="8" t="s">
        <v>1480</v>
      </c>
      <c r="J762" s="10" t="s">
        <v>2408</v>
      </c>
      <c r="K762" s="7"/>
      <c r="L762" s="7"/>
      <c r="M762" s="7"/>
      <c r="N762" s="7"/>
      <c r="O762" s="7"/>
      <c r="P762" s="28" t="s">
        <v>1481</v>
      </c>
    </row>
    <row r="763" spans="1:16" x14ac:dyDescent="0.2">
      <c r="A763" s="230"/>
      <c r="B763" s="6">
        <v>8</v>
      </c>
      <c r="C763" s="6" t="s">
        <v>9</v>
      </c>
      <c r="D763" s="6" t="s">
        <v>10</v>
      </c>
      <c r="E763" s="6" t="s">
        <v>10</v>
      </c>
      <c r="F763" s="6" t="s">
        <v>38</v>
      </c>
      <c r="G763" s="6" t="s">
        <v>2577</v>
      </c>
      <c r="H763" s="6">
        <v>1</v>
      </c>
      <c r="I763" s="8">
        <v>66726076</v>
      </c>
      <c r="J763" s="10" t="s">
        <v>2408</v>
      </c>
      <c r="K763" s="7"/>
      <c r="L763" s="7"/>
      <c r="M763" s="7"/>
      <c r="N763" s="7"/>
      <c r="O763" s="7"/>
      <c r="P763" s="28" t="s">
        <v>420</v>
      </c>
    </row>
    <row r="764" spans="1:16" x14ac:dyDescent="0.2">
      <c r="A764" s="230"/>
      <c r="B764" s="6">
        <v>9</v>
      </c>
      <c r="C764" s="6" t="s">
        <v>9</v>
      </c>
      <c r="D764" s="6" t="s">
        <v>10</v>
      </c>
      <c r="E764" s="6" t="s">
        <v>10</v>
      </c>
      <c r="F764" s="6" t="s">
        <v>17</v>
      </c>
      <c r="G764" s="6" t="s">
        <v>2578</v>
      </c>
      <c r="H764" s="6">
        <v>8</v>
      </c>
      <c r="I764" s="8">
        <v>47180</v>
      </c>
      <c r="J764" s="10" t="s">
        <v>2408</v>
      </c>
      <c r="K764" s="7"/>
      <c r="L764" s="7"/>
      <c r="M764" s="7"/>
      <c r="N764" s="7"/>
      <c r="O764" s="7"/>
      <c r="P764" s="28" t="s">
        <v>1482</v>
      </c>
    </row>
    <row r="765" spans="1:16" ht="19.5" thickBot="1" x14ac:dyDescent="0.25">
      <c r="A765" s="231"/>
      <c r="B765" s="29">
        <v>10</v>
      </c>
      <c r="C765" s="29" t="s">
        <v>9</v>
      </c>
      <c r="D765" s="29" t="s">
        <v>25</v>
      </c>
      <c r="E765" s="29" t="s">
        <v>414</v>
      </c>
      <c r="F765" s="29" t="s">
        <v>14</v>
      </c>
      <c r="G765" s="29" t="s">
        <v>2579</v>
      </c>
      <c r="H765" s="29">
        <v>2</v>
      </c>
      <c r="I765" s="30">
        <v>3136674511</v>
      </c>
      <c r="J765" s="32" t="s">
        <v>2408</v>
      </c>
      <c r="K765" s="31"/>
      <c r="L765" s="31"/>
      <c r="M765" s="31"/>
      <c r="N765" s="31"/>
      <c r="O765" s="31"/>
      <c r="P765" s="33" t="s">
        <v>1483</v>
      </c>
    </row>
    <row r="766" spans="1:16" x14ac:dyDescent="0.2">
      <c r="A766" s="229" t="s">
        <v>2366</v>
      </c>
      <c r="B766" s="23">
        <v>1</v>
      </c>
      <c r="C766" s="23" t="s">
        <v>9</v>
      </c>
      <c r="D766" s="23" t="s">
        <v>10</v>
      </c>
      <c r="E766" s="23" t="s">
        <v>10</v>
      </c>
      <c r="F766" s="23" t="s">
        <v>38</v>
      </c>
      <c r="G766" s="23" t="s">
        <v>1486</v>
      </c>
      <c r="H766" s="23">
        <v>1</v>
      </c>
      <c r="I766" s="24">
        <v>66726500</v>
      </c>
      <c r="J766" s="25" t="s">
        <v>2408</v>
      </c>
      <c r="K766" s="26"/>
      <c r="L766" s="26"/>
      <c r="M766" s="26"/>
      <c r="N766" s="26"/>
      <c r="O766" s="26"/>
      <c r="P766" s="27" t="s">
        <v>1487</v>
      </c>
    </row>
    <row r="767" spans="1:16" x14ac:dyDescent="0.2">
      <c r="A767" s="230"/>
      <c r="B767" s="6">
        <v>2</v>
      </c>
      <c r="C767" s="6" t="s">
        <v>9</v>
      </c>
      <c r="D767" s="6" t="s">
        <v>10</v>
      </c>
      <c r="E767" s="6" t="s">
        <v>10</v>
      </c>
      <c r="F767" s="6" t="s">
        <v>11</v>
      </c>
      <c r="G767" s="6" t="s">
        <v>1488</v>
      </c>
      <c r="H767" s="6">
        <v>10</v>
      </c>
      <c r="I767" s="8">
        <v>66726650</v>
      </c>
      <c r="J767" s="10" t="s">
        <v>2408</v>
      </c>
      <c r="K767" s="7"/>
      <c r="L767" s="7"/>
      <c r="M767" s="7"/>
      <c r="N767" s="7"/>
      <c r="O767" s="7"/>
      <c r="P767" s="28" t="s">
        <v>1489</v>
      </c>
    </row>
    <row r="768" spans="1:16" x14ac:dyDescent="0.2">
      <c r="A768" s="230"/>
      <c r="B768" s="6">
        <v>3</v>
      </c>
      <c r="C768" s="6" t="s">
        <v>9</v>
      </c>
      <c r="D768" s="6" t="s">
        <v>10</v>
      </c>
      <c r="E768" s="6" t="s">
        <v>10</v>
      </c>
      <c r="F768" s="6" t="s">
        <v>11</v>
      </c>
      <c r="G768" s="6" t="s">
        <v>1490</v>
      </c>
      <c r="H768" s="6">
        <v>2</v>
      </c>
      <c r="I768" s="8">
        <v>66756836</v>
      </c>
      <c r="J768" s="10" t="s">
        <v>2408</v>
      </c>
      <c r="K768" s="7"/>
      <c r="L768" s="7"/>
      <c r="M768" s="7"/>
      <c r="N768" s="7"/>
      <c r="O768" s="7"/>
      <c r="P768" s="28" t="s">
        <v>1491</v>
      </c>
    </row>
    <row r="769" spans="1:16" x14ac:dyDescent="0.2">
      <c r="A769" s="230"/>
      <c r="B769" s="6">
        <v>4</v>
      </c>
      <c r="C769" s="6" t="s">
        <v>9</v>
      </c>
      <c r="D769" s="6" t="s">
        <v>10</v>
      </c>
      <c r="E769" s="6" t="s">
        <v>10</v>
      </c>
      <c r="F769" s="6" t="s">
        <v>11</v>
      </c>
      <c r="G769" s="6" t="s">
        <v>1492</v>
      </c>
      <c r="H769" s="6">
        <v>1</v>
      </c>
      <c r="I769" s="8">
        <v>55173168</v>
      </c>
      <c r="J769" s="10" t="s">
        <v>2408</v>
      </c>
      <c r="K769" s="7"/>
      <c r="L769" s="7"/>
      <c r="M769" s="7"/>
      <c r="N769" s="7"/>
      <c r="O769" s="7"/>
      <c r="P769" s="28" t="s">
        <v>1493</v>
      </c>
    </row>
    <row r="770" spans="1:16" x14ac:dyDescent="0.2">
      <c r="A770" s="230"/>
      <c r="B770" s="6">
        <v>5</v>
      </c>
      <c r="C770" s="6" t="s">
        <v>9</v>
      </c>
      <c r="D770" s="6" t="s">
        <v>19</v>
      </c>
      <c r="E770" s="6" t="s">
        <v>27</v>
      </c>
      <c r="F770" s="6" t="s">
        <v>11</v>
      </c>
      <c r="G770" s="6" t="s">
        <v>2580</v>
      </c>
      <c r="H770" s="6">
        <v>2</v>
      </c>
      <c r="I770" s="8" t="s">
        <v>1494</v>
      </c>
      <c r="J770" s="10" t="s">
        <v>2408</v>
      </c>
      <c r="K770" s="7"/>
      <c r="L770" s="7"/>
      <c r="M770" s="7"/>
      <c r="N770" s="7"/>
      <c r="O770" s="7"/>
      <c r="P770" s="28" t="s">
        <v>1495</v>
      </c>
    </row>
    <row r="771" spans="1:16" x14ac:dyDescent="0.2">
      <c r="A771" s="230"/>
      <c r="B771" s="6">
        <v>6</v>
      </c>
      <c r="C771" s="6" t="s">
        <v>9</v>
      </c>
      <c r="D771" s="6" t="s">
        <v>46</v>
      </c>
      <c r="E771" s="6" t="s">
        <v>46</v>
      </c>
      <c r="F771" s="6" t="s">
        <v>17</v>
      </c>
      <c r="G771" s="6" t="s">
        <v>2581</v>
      </c>
      <c r="H771" s="6">
        <v>2</v>
      </c>
      <c r="I771" s="8" t="s">
        <v>1496</v>
      </c>
      <c r="J771" s="10" t="s">
        <v>2408</v>
      </c>
      <c r="K771" s="7"/>
      <c r="L771" s="7"/>
      <c r="M771" s="7"/>
      <c r="N771" s="7"/>
      <c r="O771" s="7"/>
      <c r="P771" s="28" t="s">
        <v>1497</v>
      </c>
    </row>
    <row r="772" spans="1:16" x14ac:dyDescent="0.2">
      <c r="A772" s="230"/>
      <c r="B772" s="6">
        <v>7</v>
      </c>
      <c r="C772" s="6" t="s">
        <v>9</v>
      </c>
      <c r="D772" s="6" t="s">
        <v>16</v>
      </c>
      <c r="E772" s="6" t="s">
        <v>16</v>
      </c>
      <c r="F772" s="6" t="s">
        <v>50</v>
      </c>
      <c r="G772" s="6" t="s">
        <v>381</v>
      </c>
      <c r="H772" s="6">
        <v>1</v>
      </c>
      <c r="I772" s="8">
        <v>2433564371</v>
      </c>
      <c r="J772" s="10" t="s">
        <v>2408</v>
      </c>
      <c r="K772" s="7"/>
      <c r="L772" s="7"/>
      <c r="M772" s="7"/>
      <c r="N772" s="7"/>
      <c r="O772" s="7"/>
      <c r="P772" s="28" t="s">
        <v>1498</v>
      </c>
    </row>
    <row r="773" spans="1:16" ht="19.5" thickBot="1" x14ac:dyDescent="0.25">
      <c r="A773" s="231"/>
      <c r="B773" s="29">
        <v>8</v>
      </c>
      <c r="C773" s="29" t="s">
        <v>9</v>
      </c>
      <c r="D773" s="29" t="s">
        <v>99</v>
      </c>
      <c r="E773" s="29" t="s">
        <v>99</v>
      </c>
      <c r="F773" s="29" t="s">
        <v>50</v>
      </c>
      <c r="G773" s="29" t="s">
        <v>2582</v>
      </c>
      <c r="H773" s="29">
        <v>1</v>
      </c>
      <c r="I773" s="30">
        <v>2833348675</v>
      </c>
      <c r="J773" s="32" t="s">
        <v>2408</v>
      </c>
      <c r="K773" s="31"/>
      <c r="L773" s="31"/>
      <c r="M773" s="31"/>
      <c r="N773" s="31"/>
      <c r="O773" s="31"/>
      <c r="P773" s="33" t="s">
        <v>1499</v>
      </c>
    </row>
    <row r="774" spans="1:16" x14ac:dyDescent="0.2">
      <c r="A774" s="229" t="s">
        <v>2367</v>
      </c>
      <c r="B774" s="23">
        <v>1</v>
      </c>
      <c r="C774" s="23" t="s">
        <v>9</v>
      </c>
      <c r="D774" s="23" t="s">
        <v>10</v>
      </c>
      <c r="E774" s="23" t="s">
        <v>10</v>
      </c>
      <c r="F774" s="23" t="s">
        <v>17</v>
      </c>
      <c r="G774" s="23" t="s">
        <v>2854</v>
      </c>
      <c r="H774" s="23"/>
      <c r="I774" s="24"/>
      <c r="J774" s="25" t="s">
        <v>2408</v>
      </c>
      <c r="K774" s="26"/>
      <c r="L774" s="26"/>
      <c r="M774" s="26"/>
      <c r="N774" s="25" t="s">
        <v>2408</v>
      </c>
      <c r="O774" s="25" t="s">
        <v>2408</v>
      </c>
      <c r="P774" s="27"/>
    </row>
    <row r="775" spans="1:16" x14ac:dyDescent="0.2">
      <c r="A775" s="230"/>
      <c r="B775" s="6">
        <v>2</v>
      </c>
      <c r="C775" s="6" t="s">
        <v>9</v>
      </c>
      <c r="D775" s="6" t="s">
        <v>10</v>
      </c>
      <c r="E775" s="6" t="s">
        <v>10</v>
      </c>
      <c r="F775" s="6" t="s">
        <v>11</v>
      </c>
      <c r="G775" s="6" t="s">
        <v>2583</v>
      </c>
      <c r="H775" s="6"/>
      <c r="I775" s="8"/>
      <c r="J775" s="7"/>
      <c r="K775" s="10" t="s">
        <v>2408</v>
      </c>
      <c r="L775" s="10" t="s">
        <v>2408</v>
      </c>
      <c r="M775" s="10" t="s">
        <v>2408</v>
      </c>
      <c r="N775" s="7"/>
      <c r="O775" s="7"/>
      <c r="P775" s="28"/>
    </row>
    <row r="776" spans="1:16" x14ac:dyDescent="0.2">
      <c r="A776" s="230"/>
      <c r="B776" s="6">
        <v>3</v>
      </c>
      <c r="C776" s="6" t="s">
        <v>9</v>
      </c>
      <c r="D776" s="6" t="s">
        <v>10</v>
      </c>
      <c r="E776" s="6" t="s">
        <v>10</v>
      </c>
      <c r="F776" s="6" t="s">
        <v>11</v>
      </c>
      <c r="G776" s="6" t="s">
        <v>2584</v>
      </c>
      <c r="H776" s="6"/>
      <c r="I776" s="8"/>
      <c r="J776" s="10" t="s">
        <v>2408</v>
      </c>
      <c r="K776" s="7"/>
      <c r="L776" s="7"/>
      <c r="M776" s="7"/>
      <c r="N776" s="7"/>
      <c r="O776" s="10" t="s">
        <v>2408</v>
      </c>
      <c r="P776" s="28"/>
    </row>
    <row r="777" spans="1:16" x14ac:dyDescent="0.2">
      <c r="A777" s="230"/>
      <c r="B777" s="6">
        <v>4</v>
      </c>
      <c r="C777" s="6" t="s">
        <v>9</v>
      </c>
      <c r="D777" s="6" t="s">
        <v>523</v>
      </c>
      <c r="E777" s="6" t="s">
        <v>524</v>
      </c>
      <c r="F777" s="6" t="s">
        <v>11</v>
      </c>
      <c r="G777" s="6" t="s">
        <v>2855</v>
      </c>
      <c r="H777" s="6"/>
      <c r="I777" s="8"/>
      <c r="J777" s="10" t="s">
        <v>2408</v>
      </c>
      <c r="K777" s="7"/>
      <c r="L777" s="7"/>
      <c r="M777" s="7"/>
      <c r="N777" s="7"/>
      <c r="O777" s="10" t="s">
        <v>2408</v>
      </c>
      <c r="P777" s="28"/>
    </row>
    <row r="778" spans="1:16" x14ac:dyDescent="0.2">
      <c r="A778" s="230"/>
      <c r="B778" s="6">
        <v>5</v>
      </c>
      <c r="C778" s="6" t="s">
        <v>9</v>
      </c>
      <c r="D778" s="6" t="s">
        <v>19</v>
      </c>
      <c r="E778" s="6" t="s">
        <v>27</v>
      </c>
      <c r="F778" s="6" t="s">
        <v>11</v>
      </c>
      <c r="G778" s="6" t="s">
        <v>2856</v>
      </c>
      <c r="H778" s="6"/>
      <c r="I778" s="8"/>
      <c r="J778" s="10" t="s">
        <v>2408</v>
      </c>
      <c r="K778" s="7"/>
      <c r="L778" s="7"/>
      <c r="M778" s="7"/>
      <c r="N778" s="7"/>
      <c r="O778" s="10" t="s">
        <v>2408</v>
      </c>
      <c r="P778" s="28"/>
    </row>
    <row r="779" spans="1:16" x14ac:dyDescent="0.2">
      <c r="A779" s="230"/>
      <c r="B779" s="6">
        <v>6</v>
      </c>
      <c r="C779" s="6" t="s">
        <v>9</v>
      </c>
      <c r="D779" s="6" t="s">
        <v>29</v>
      </c>
      <c r="E779" s="6" t="s">
        <v>30</v>
      </c>
      <c r="F779" s="6" t="s">
        <v>17</v>
      </c>
      <c r="G779" s="6" t="s">
        <v>2585</v>
      </c>
      <c r="H779" s="6"/>
      <c r="I779" s="8"/>
      <c r="J779" s="10" t="s">
        <v>2408</v>
      </c>
      <c r="K779" s="7"/>
      <c r="L779" s="7"/>
      <c r="M779" s="7"/>
      <c r="N779" s="7"/>
      <c r="O779" s="10" t="s">
        <v>2408</v>
      </c>
      <c r="P779" s="28"/>
    </row>
    <row r="780" spans="1:16" x14ac:dyDescent="0.2">
      <c r="A780" s="230"/>
      <c r="B780" s="6">
        <v>7</v>
      </c>
      <c r="C780" s="6" t="s">
        <v>9</v>
      </c>
      <c r="D780" s="6" t="s">
        <v>25</v>
      </c>
      <c r="E780" s="6" t="s">
        <v>25</v>
      </c>
      <c r="F780" s="6" t="s">
        <v>17</v>
      </c>
      <c r="G780" s="6" t="s">
        <v>2586</v>
      </c>
      <c r="H780" s="6"/>
      <c r="I780" s="8"/>
      <c r="J780" s="10" t="s">
        <v>2408</v>
      </c>
      <c r="K780" s="7"/>
      <c r="L780" s="7"/>
      <c r="M780" s="7"/>
      <c r="N780" s="7"/>
      <c r="O780" s="10" t="s">
        <v>2408</v>
      </c>
      <c r="P780" s="28"/>
    </row>
    <row r="781" spans="1:16" x14ac:dyDescent="0.2">
      <c r="A781" s="230"/>
      <c r="B781" s="6">
        <v>8</v>
      </c>
      <c r="C781" s="6" t="s">
        <v>9</v>
      </c>
      <c r="D781" s="6" t="s">
        <v>87</v>
      </c>
      <c r="E781" s="6" t="s">
        <v>88</v>
      </c>
      <c r="F781" s="6" t="s">
        <v>17</v>
      </c>
      <c r="G781" s="6" t="s">
        <v>2587</v>
      </c>
      <c r="H781" s="6"/>
      <c r="I781" s="8"/>
      <c r="J781" s="10" t="s">
        <v>2408</v>
      </c>
      <c r="K781" s="7"/>
      <c r="L781" s="7"/>
      <c r="M781" s="7"/>
      <c r="N781" s="7"/>
      <c r="O781" s="10" t="s">
        <v>2408</v>
      </c>
      <c r="P781" s="28"/>
    </row>
    <row r="782" spans="1:16" x14ac:dyDescent="0.2">
      <c r="A782" s="230"/>
      <c r="B782" s="6">
        <v>9</v>
      </c>
      <c r="C782" s="6" t="s">
        <v>9</v>
      </c>
      <c r="D782" s="6" t="s">
        <v>125</v>
      </c>
      <c r="E782" s="6" t="s">
        <v>169</v>
      </c>
      <c r="F782" s="6" t="s">
        <v>17</v>
      </c>
      <c r="G782" s="6" t="s">
        <v>2588</v>
      </c>
      <c r="H782" s="6"/>
      <c r="I782" s="8"/>
      <c r="J782" s="10" t="s">
        <v>2408</v>
      </c>
      <c r="K782" s="7"/>
      <c r="L782" s="7"/>
      <c r="M782" s="7"/>
      <c r="N782" s="7"/>
      <c r="O782" s="10" t="s">
        <v>2408</v>
      </c>
      <c r="P782" s="28"/>
    </row>
    <row r="783" spans="1:16" x14ac:dyDescent="0.2">
      <c r="A783" s="230"/>
      <c r="B783" s="6">
        <v>10</v>
      </c>
      <c r="C783" s="6" t="s">
        <v>9</v>
      </c>
      <c r="D783" s="6" t="s">
        <v>141</v>
      </c>
      <c r="E783" s="6" t="s">
        <v>141</v>
      </c>
      <c r="F783" s="6" t="s">
        <v>17</v>
      </c>
      <c r="G783" s="6" t="s">
        <v>2589</v>
      </c>
      <c r="H783" s="6"/>
      <c r="I783" s="8"/>
      <c r="J783" s="10" t="s">
        <v>2408</v>
      </c>
      <c r="K783" s="7"/>
      <c r="L783" s="7"/>
      <c r="M783" s="7"/>
      <c r="N783" s="7"/>
      <c r="O783" s="10" t="s">
        <v>2408</v>
      </c>
      <c r="P783" s="28"/>
    </row>
    <row r="784" spans="1:16" x14ac:dyDescent="0.2">
      <c r="A784" s="230"/>
      <c r="B784" s="6">
        <v>11</v>
      </c>
      <c r="C784" s="6" t="s">
        <v>9</v>
      </c>
      <c r="D784" s="6" t="s">
        <v>10</v>
      </c>
      <c r="E784" s="6" t="s">
        <v>10</v>
      </c>
      <c r="F784" s="6" t="s">
        <v>11</v>
      </c>
      <c r="G784" s="6" t="s">
        <v>2857</v>
      </c>
      <c r="H784" s="6"/>
      <c r="I784" s="8"/>
      <c r="J784" s="10" t="s">
        <v>2408</v>
      </c>
      <c r="K784" s="7"/>
      <c r="L784" s="7"/>
      <c r="M784" s="7"/>
      <c r="N784" s="7"/>
      <c r="O784" s="10" t="s">
        <v>2408</v>
      </c>
      <c r="P784" s="28"/>
    </row>
    <row r="785" spans="1:16" x14ac:dyDescent="0.2">
      <c r="A785" s="230"/>
      <c r="B785" s="6">
        <v>12</v>
      </c>
      <c r="C785" s="6" t="s">
        <v>9</v>
      </c>
      <c r="D785" s="6" t="s">
        <v>83</v>
      </c>
      <c r="E785" s="6" t="s">
        <v>345</v>
      </c>
      <c r="F785" s="6" t="s">
        <v>17</v>
      </c>
      <c r="G785" s="6" t="s">
        <v>2858</v>
      </c>
      <c r="H785" s="6"/>
      <c r="I785" s="8"/>
      <c r="J785" s="10" t="s">
        <v>2408</v>
      </c>
      <c r="K785" s="7"/>
      <c r="L785" s="7"/>
      <c r="M785" s="7"/>
      <c r="N785" s="7"/>
      <c r="O785" s="10" t="s">
        <v>2408</v>
      </c>
      <c r="P785" s="28"/>
    </row>
    <row r="786" spans="1:16" x14ac:dyDescent="0.2">
      <c r="A786" s="230"/>
      <c r="B786" s="6">
        <v>13</v>
      </c>
      <c r="C786" s="6" t="s">
        <v>9</v>
      </c>
      <c r="D786" s="6" t="s">
        <v>487</v>
      </c>
      <c r="E786" s="6" t="s">
        <v>488</v>
      </c>
      <c r="F786" s="6" t="s">
        <v>11</v>
      </c>
      <c r="G786" s="6" t="s">
        <v>2859</v>
      </c>
      <c r="H786" s="6"/>
      <c r="I786" s="8"/>
      <c r="J786" s="10" t="s">
        <v>2408</v>
      </c>
      <c r="K786" s="7"/>
      <c r="L786" s="7"/>
      <c r="M786" s="7"/>
      <c r="N786" s="7"/>
      <c r="O786" s="10" t="s">
        <v>2408</v>
      </c>
      <c r="P786" s="28"/>
    </row>
    <row r="787" spans="1:16" x14ac:dyDescent="0.2">
      <c r="A787" s="230"/>
      <c r="B787" s="6">
        <v>14</v>
      </c>
      <c r="C787" s="6" t="s">
        <v>9</v>
      </c>
      <c r="D787" s="6" t="s">
        <v>10</v>
      </c>
      <c r="E787" s="6" t="s">
        <v>10</v>
      </c>
      <c r="F787" s="6" t="s">
        <v>11</v>
      </c>
      <c r="G787" s="6" t="s">
        <v>1502</v>
      </c>
      <c r="H787" s="6"/>
      <c r="I787" s="8"/>
      <c r="J787" s="10" t="s">
        <v>2408</v>
      </c>
      <c r="K787" s="7"/>
      <c r="L787" s="7"/>
      <c r="M787" s="7"/>
      <c r="N787" s="7"/>
      <c r="O787" s="10" t="s">
        <v>2408</v>
      </c>
      <c r="P787" s="28"/>
    </row>
    <row r="788" spans="1:16" ht="19.5" thickBot="1" x14ac:dyDescent="0.25">
      <c r="A788" s="231"/>
      <c r="B788" s="29">
        <v>29</v>
      </c>
      <c r="C788" s="29" t="s">
        <v>9</v>
      </c>
      <c r="D788" s="29" t="s">
        <v>10</v>
      </c>
      <c r="E788" s="29" t="s">
        <v>10</v>
      </c>
      <c r="F788" s="29"/>
      <c r="G788" s="29"/>
      <c r="H788" s="29"/>
      <c r="I788" s="30"/>
      <c r="J788" s="31"/>
      <c r="K788" s="31"/>
      <c r="L788" s="31"/>
      <c r="M788" s="31"/>
      <c r="N788" s="31"/>
      <c r="O788" s="31"/>
      <c r="P788" s="33" t="s">
        <v>1503</v>
      </c>
    </row>
    <row r="789" spans="1:16" x14ac:dyDescent="0.2">
      <c r="A789" s="229" t="s">
        <v>2368</v>
      </c>
      <c r="B789" s="23">
        <v>1</v>
      </c>
      <c r="C789" s="23" t="s">
        <v>9</v>
      </c>
      <c r="D789" s="23" t="s">
        <v>10</v>
      </c>
      <c r="E789" s="23" t="s">
        <v>10</v>
      </c>
      <c r="F789" s="23" t="s">
        <v>14</v>
      </c>
      <c r="G789" s="23" t="s">
        <v>2860</v>
      </c>
      <c r="H789" s="23">
        <v>4</v>
      </c>
      <c r="I789" s="24" t="s">
        <v>1506</v>
      </c>
      <c r="J789" s="25" t="s">
        <v>2408</v>
      </c>
      <c r="K789" s="26"/>
      <c r="L789" s="26"/>
      <c r="M789" s="26"/>
      <c r="N789" s="25" t="s">
        <v>2408</v>
      </c>
      <c r="O789" s="25" t="s">
        <v>2408</v>
      </c>
      <c r="P789" s="27" t="s">
        <v>1507</v>
      </c>
    </row>
    <row r="790" spans="1:16" x14ac:dyDescent="0.2">
      <c r="A790" s="230"/>
      <c r="B790" s="6">
        <v>1</v>
      </c>
      <c r="C790" s="6" t="s">
        <v>9</v>
      </c>
      <c r="D790" s="6" t="s">
        <v>10</v>
      </c>
      <c r="E790" s="6" t="s">
        <v>10</v>
      </c>
      <c r="F790" s="6" t="s">
        <v>14</v>
      </c>
      <c r="G790" s="6" t="s">
        <v>2590</v>
      </c>
      <c r="H790" s="6">
        <v>2</v>
      </c>
      <c r="I790" s="8" t="s">
        <v>1506</v>
      </c>
      <c r="J790" s="10" t="s">
        <v>2408</v>
      </c>
      <c r="K790" s="7"/>
      <c r="L790" s="10" t="s">
        <v>2408</v>
      </c>
      <c r="M790" s="7"/>
      <c r="N790" s="10" t="s">
        <v>2408</v>
      </c>
      <c r="O790" s="10" t="s">
        <v>2408</v>
      </c>
      <c r="P790" s="28" t="s">
        <v>1507</v>
      </c>
    </row>
    <row r="791" spans="1:16" x14ac:dyDescent="0.2">
      <c r="A791" s="230"/>
      <c r="B791" s="6">
        <v>2</v>
      </c>
      <c r="C791" s="6" t="s">
        <v>9</v>
      </c>
      <c r="D791" s="6" t="s">
        <v>10</v>
      </c>
      <c r="E791" s="6" t="s">
        <v>10</v>
      </c>
      <c r="F791" s="6" t="s">
        <v>11</v>
      </c>
      <c r="G791" s="6" t="s">
        <v>2861</v>
      </c>
      <c r="H791" s="6">
        <v>10</v>
      </c>
      <c r="I791" s="8" t="s">
        <v>1508</v>
      </c>
      <c r="J791" s="7"/>
      <c r="K791" s="10" t="s">
        <v>2408</v>
      </c>
      <c r="L791" s="10" t="s">
        <v>2408</v>
      </c>
      <c r="M791" s="10" t="s">
        <v>2408</v>
      </c>
      <c r="N791" s="7"/>
      <c r="O791" s="7"/>
      <c r="P791" s="28" t="s">
        <v>1509</v>
      </c>
    </row>
    <row r="792" spans="1:16" x14ac:dyDescent="0.2">
      <c r="A792" s="230"/>
      <c r="B792" s="6">
        <v>3</v>
      </c>
      <c r="C792" s="6" t="s">
        <v>9</v>
      </c>
      <c r="D792" s="6" t="s">
        <v>10</v>
      </c>
      <c r="E792" s="6" t="s">
        <v>10</v>
      </c>
      <c r="F792" s="6" t="s">
        <v>11</v>
      </c>
      <c r="G792" s="6" t="s">
        <v>2591</v>
      </c>
      <c r="H792" s="6">
        <v>2</v>
      </c>
      <c r="I792" s="8" t="s">
        <v>1510</v>
      </c>
      <c r="J792" s="10" t="s">
        <v>2408</v>
      </c>
      <c r="K792" s="7"/>
      <c r="L792" s="7"/>
      <c r="M792" s="7"/>
      <c r="N792" s="7"/>
      <c r="O792" s="7"/>
      <c r="P792" s="28" t="s">
        <v>1511</v>
      </c>
    </row>
    <row r="793" spans="1:16" x14ac:dyDescent="0.2">
      <c r="A793" s="230"/>
      <c r="B793" s="6">
        <v>4</v>
      </c>
      <c r="C793" s="6" t="s">
        <v>9</v>
      </c>
      <c r="D793" s="6" t="s">
        <v>10</v>
      </c>
      <c r="E793" s="6" t="s">
        <v>10</v>
      </c>
      <c r="F793" s="6" t="s">
        <v>38</v>
      </c>
      <c r="G793" s="6" t="s">
        <v>2860</v>
      </c>
      <c r="H793" s="6">
        <v>1</v>
      </c>
      <c r="I793" s="8" t="s">
        <v>1512</v>
      </c>
      <c r="J793" s="10" t="s">
        <v>2408</v>
      </c>
      <c r="K793" s="7"/>
      <c r="L793" s="7"/>
      <c r="M793" s="7"/>
      <c r="N793" s="7"/>
      <c r="O793" s="7"/>
      <c r="P793" s="28" t="s">
        <v>1513</v>
      </c>
    </row>
    <row r="794" spans="1:16" x14ac:dyDescent="0.2">
      <c r="A794" s="230"/>
      <c r="B794" s="6">
        <v>5</v>
      </c>
      <c r="C794" s="6" t="s">
        <v>9</v>
      </c>
      <c r="D794" s="6" t="s">
        <v>10</v>
      </c>
      <c r="E794" s="6" t="s">
        <v>10</v>
      </c>
      <c r="F794" s="6" t="s">
        <v>38</v>
      </c>
      <c r="G794" s="6" t="s">
        <v>2592</v>
      </c>
      <c r="H794" s="6">
        <v>3</v>
      </c>
      <c r="I794" s="8" t="s">
        <v>1514</v>
      </c>
      <c r="J794" s="10" t="s">
        <v>2408</v>
      </c>
      <c r="K794" s="7"/>
      <c r="L794" s="7"/>
      <c r="M794" s="7"/>
      <c r="N794" s="7"/>
      <c r="O794" s="7"/>
      <c r="P794" s="28" t="s">
        <v>1515</v>
      </c>
    </row>
    <row r="795" spans="1:16" x14ac:dyDescent="0.2">
      <c r="A795" s="230"/>
      <c r="B795" s="6">
        <v>6</v>
      </c>
      <c r="C795" s="6" t="s">
        <v>9</v>
      </c>
      <c r="D795" s="6" t="s">
        <v>99</v>
      </c>
      <c r="E795" s="6" t="s">
        <v>99</v>
      </c>
      <c r="F795" s="6" t="s">
        <v>38</v>
      </c>
      <c r="G795" s="6" t="s">
        <v>2593</v>
      </c>
      <c r="H795" s="6">
        <v>2</v>
      </c>
      <c r="I795" s="8" t="s">
        <v>1516</v>
      </c>
      <c r="J795" s="10" t="s">
        <v>2408</v>
      </c>
      <c r="K795" s="7"/>
      <c r="L795" s="7"/>
      <c r="M795" s="7"/>
      <c r="N795" s="7"/>
      <c r="O795" s="7"/>
      <c r="P795" s="28" t="s">
        <v>1517</v>
      </c>
    </row>
    <row r="796" spans="1:16" x14ac:dyDescent="0.2">
      <c r="A796" s="230"/>
      <c r="B796" s="6">
        <v>7</v>
      </c>
      <c r="C796" s="6" t="s">
        <v>9</v>
      </c>
      <c r="D796" s="6" t="s">
        <v>27</v>
      </c>
      <c r="E796" s="6" t="s">
        <v>27</v>
      </c>
      <c r="F796" s="6" t="s">
        <v>14</v>
      </c>
      <c r="G796" s="6" t="s">
        <v>2862</v>
      </c>
      <c r="H796" s="6">
        <v>2</v>
      </c>
      <c r="I796" s="8" t="s">
        <v>1518</v>
      </c>
      <c r="J796" s="10" t="s">
        <v>2408</v>
      </c>
      <c r="K796" s="7"/>
      <c r="L796" s="7"/>
      <c r="M796" s="7"/>
      <c r="N796" s="7"/>
      <c r="O796" s="7"/>
      <c r="P796" s="28" t="s">
        <v>1519</v>
      </c>
    </row>
    <row r="797" spans="1:16" x14ac:dyDescent="0.2">
      <c r="A797" s="230"/>
      <c r="B797" s="6">
        <v>8</v>
      </c>
      <c r="C797" s="6" t="s">
        <v>9</v>
      </c>
      <c r="D797" s="6" t="s">
        <v>41</v>
      </c>
      <c r="E797" s="6" t="s">
        <v>42</v>
      </c>
      <c r="F797" s="6" t="s">
        <v>38</v>
      </c>
      <c r="G797" s="6" t="s">
        <v>2594</v>
      </c>
      <c r="H797" s="6">
        <v>3</v>
      </c>
      <c r="I797" s="8" t="s">
        <v>1520</v>
      </c>
      <c r="J797" s="10" t="s">
        <v>2408</v>
      </c>
      <c r="K797" s="7"/>
      <c r="L797" s="7"/>
      <c r="M797" s="7"/>
      <c r="N797" s="7"/>
      <c r="O797" s="7"/>
      <c r="P797" s="28" t="s">
        <v>1521</v>
      </c>
    </row>
    <row r="798" spans="1:16" x14ac:dyDescent="0.2">
      <c r="A798" s="230"/>
      <c r="B798" s="6">
        <v>9</v>
      </c>
      <c r="C798" s="6" t="s">
        <v>9</v>
      </c>
      <c r="D798" s="6" t="s">
        <v>135</v>
      </c>
      <c r="E798" s="6" t="s">
        <v>179</v>
      </c>
      <c r="F798" s="6" t="s">
        <v>38</v>
      </c>
      <c r="G798" s="6" t="s">
        <v>2595</v>
      </c>
      <c r="H798" s="6">
        <v>1</v>
      </c>
      <c r="I798" s="8" t="s">
        <v>1522</v>
      </c>
      <c r="J798" s="10" t="s">
        <v>2408</v>
      </c>
      <c r="K798" s="10" t="s">
        <v>2408</v>
      </c>
      <c r="L798" s="7"/>
      <c r="M798" s="7"/>
      <c r="N798" s="7"/>
      <c r="O798" s="7"/>
      <c r="P798" s="28" t="s">
        <v>1523</v>
      </c>
    </row>
    <row r="799" spans="1:16" ht="19.5" thickBot="1" x14ac:dyDescent="0.25">
      <c r="A799" s="231"/>
      <c r="B799" s="29">
        <v>10</v>
      </c>
      <c r="C799" s="29" t="s">
        <v>9</v>
      </c>
      <c r="D799" s="29" t="s">
        <v>25</v>
      </c>
      <c r="E799" s="29" t="s">
        <v>25</v>
      </c>
      <c r="F799" s="29" t="s">
        <v>38</v>
      </c>
      <c r="G799" s="29" t="s">
        <v>2596</v>
      </c>
      <c r="H799" s="29">
        <v>2</v>
      </c>
      <c r="I799" s="30" t="s">
        <v>1524</v>
      </c>
      <c r="J799" s="32" t="s">
        <v>2408</v>
      </c>
      <c r="K799" s="31"/>
      <c r="L799" s="31"/>
      <c r="M799" s="31"/>
      <c r="N799" s="31"/>
      <c r="O799" s="31"/>
      <c r="P799" s="33" t="s">
        <v>1525</v>
      </c>
    </row>
    <row r="800" spans="1:16" x14ac:dyDescent="0.2">
      <c r="A800" s="229" t="s">
        <v>2369</v>
      </c>
      <c r="B800" s="23">
        <v>1</v>
      </c>
      <c r="C800" s="23" t="s">
        <v>9</v>
      </c>
      <c r="D800" s="23" t="s">
        <v>10</v>
      </c>
      <c r="E800" s="23" t="s">
        <v>10</v>
      </c>
      <c r="F800" s="23" t="s">
        <v>11</v>
      </c>
      <c r="G800" s="23" t="s">
        <v>1528</v>
      </c>
      <c r="H800" s="23">
        <v>1</v>
      </c>
      <c r="I800" s="24">
        <v>88198501</v>
      </c>
      <c r="J800" s="25" t="s">
        <v>2408</v>
      </c>
      <c r="K800" s="26"/>
      <c r="L800" s="26"/>
      <c r="M800" s="26"/>
      <c r="N800" s="26"/>
      <c r="O800" s="26"/>
      <c r="P800" s="27" t="s">
        <v>1529</v>
      </c>
    </row>
    <row r="801" spans="1:16" x14ac:dyDescent="0.2">
      <c r="A801" s="230"/>
      <c r="B801" s="6">
        <v>2</v>
      </c>
      <c r="C801" s="6" t="s">
        <v>9</v>
      </c>
      <c r="D801" s="6" t="s">
        <v>10</v>
      </c>
      <c r="E801" s="6" t="s">
        <v>10</v>
      </c>
      <c r="F801" s="6" t="s">
        <v>11</v>
      </c>
      <c r="G801" s="6" t="s">
        <v>3027</v>
      </c>
      <c r="H801" s="6">
        <v>1</v>
      </c>
      <c r="I801" s="8">
        <v>88198501</v>
      </c>
      <c r="J801" s="10" t="s">
        <v>2408</v>
      </c>
      <c r="K801" s="7"/>
      <c r="L801" s="7"/>
      <c r="M801" s="7"/>
      <c r="N801" s="10" t="s">
        <v>2408</v>
      </c>
      <c r="O801" s="7"/>
      <c r="P801" s="28" t="s">
        <v>1529</v>
      </c>
    </row>
    <row r="802" spans="1:16" x14ac:dyDescent="0.2">
      <c r="A802" s="230"/>
      <c r="B802" s="6">
        <v>3</v>
      </c>
      <c r="C802" s="6" t="s">
        <v>9</v>
      </c>
      <c r="D802" s="6" t="s">
        <v>10</v>
      </c>
      <c r="E802" s="6" t="s">
        <v>10</v>
      </c>
      <c r="F802" s="6" t="s">
        <v>14</v>
      </c>
      <c r="G802" s="6" t="s">
        <v>3028</v>
      </c>
      <c r="H802" s="6">
        <v>1</v>
      </c>
      <c r="I802" s="8">
        <v>88197501</v>
      </c>
      <c r="J802" s="10" t="s">
        <v>2408</v>
      </c>
      <c r="K802" s="7"/>
      <c r="L802" s="7"/>
      <c r="M802" s="7"/>
      <c r="N802" s="10" t="s">
        <v>2408</v>
      </c>
      <c r="O802" s="7"/>
      <c r="P802" s="28" t="s">
        <v>1530</v>
      </c>
    </row>
    <row r="803" spans="1:16" x14ac:dyDescent="0.2">
      <c r="A803" s="230"/>
      <c r="B803" s="6">
        <v>4</v>
      </c>
      <c r="C803" s="6" t="s">
        <v>9</v>
      </c>
      <c r="D803" s="6" t="s">
        <v>10</v>
      </c>
      <c r="E803" s="6" t="s">
        <v>10</v>
      </c>
      <c r="F803" s="6" t="s">
        <v>11</v>
      </c>
      <c r="G803" s="6" t="s">
        <v>2863</v>
      </c>
      <c r="H803" s="6">
        <v>1</v>
      </c>
      <c r="I803" s="8">
        <v>88198501</v>
      </c>
      <c r="J803" s="10" t="s">
        <v>2408</v>
      </c>
      <c r="K803" s="7"/>
      <c r="L803" s="7"/>
      <c r="M803" s="7"/>
      <c r="N803" s="10" t="s">
        <v>2408</v>
      </c>
      <c r="O803" s="7"/>
      <c r="P803" s="28" t="s">
        <v>1529</v>
      </c>
    </row>
    <row r="804" spans="1:16" x14ac:dyDescent="0.2">
      <c r="A804" s="230"/>
      <c r="B804" s="6">
        <v>5</v>
      </c>
      <c r="C804" s="6" t="s">
        <v>9</v>
      </c>
      <c r="D804" s="6" t="s">
        <v>22</v>
      </c>
      <c r="E804" s="6" t="s">
        <v>23</v>
      </c>
      <c r="F804" s="6" t="s">
        <v>50</v>
      </c>
      <c r="G804" s="6" t="s">
        <v>2864</v>
      </c>
      <c r="H804" s="6">
        <v>1</v>
      </c>
      <c r="I804" s="8">
        <v>9183642128</v>
      </c>
      <c r="J804" s="10" t="s">
        <v>2408</v>
      </c>
      <c r="K804" s="7"/>
      <c r="L804" s="7"/>
      <c r="M804" s="7"/>
      <c r="N804" s="10" t="s">
        <v>2408</v>
      </c>
      <c r="O804" s="7"/>
      <c r="P804" s="28" t="s">
        <v>1531</v>
      </c>
    </row>
    <row r="805" spans="1:16" ht="19.5" thickBot="1" x14ac:dyDescent="0.25">
      <c r="A805" s="231"/>
      <c r="B805" s="29">
        <v>6</v>
      </c>
      <c r="C805" s="29" t="s">
        <v>9</v>
      </c>
      <c r="D805" s="29" t="s">
        <v>10</v>
      </c>
      <c r="E805" s="29" t="s">
        <v>10</v>
      </c>
      <c r="F805" s="29" t="s">
        <v>11</v>
      </c>
      <c r="G805" s="29" t="s">
        <v>3029</v>
      </c>
      <c r="H805" s="29">
        <v>1</v>
      </c>
      <c r="I805" s="30">
        <v>88198501</v>
      </c>
      <c r="J805" s="31"/>
      <c r="K805" s="32" t="s">
        <v>2408</v>
      </c>
      <c r="L805" s="31"/>
      <c r="M805" s="32" t="s">
        <v>2408</v>
      </c>
      <c r="N805" s="31"/>
      <c r="O805" s="31"/>
      <c r="P805" s="33" t="s">
        <v>1529</v>
      </c>
    </row>
    <row r="806" spans="1:16" x14ac:dyDescent="0.2">
      <c r="A806" s="229" t="s">
        <v>2370</v>
      </c>
      <c r="B806" s="23">
        <v>1</v>
      </c>
      <c r="C806" s="23" t="s">
        <v>9</v>
      </c>
      <c r="D806" s="23" t="s">
        <v>10</v>
      </c>
      <c r="E806" s="23" t="s">
        <v>10</v>
      </c>
      <c r="F806" s="23" t="s">
        <v>11</v>
      </c>
      <c r="G806" s="23" t="s">
        <v>1534</v>
      </c>
      <c r="H806" s="23">
        <v>44</v>
      </c>
      <c r="I806" s="24" t="s">
        <v>1535</v>
      </c>
      <c r="J806" s="25" t="s">
        <v>2408</v>
      </c>
      <c r="K806" s="26"/>
      <c r="L806" s="26"/>
      <c r="M806" s="26"/>
      <c r="N806" s="26"/>
      <c r="O806" s="26"/>
      <c r="P806" s="27"/>
    </row>
    <row r="807" spans="1:16" x14ac:dyDescent="0.2">
      <c r="A807" s="230"/>
      <c r="B807" s="6">
        <v>2</v>
      </c>
      <c r="C807" s="6" t="s">
        <v>9</v>
      </c>
      <c r="D807" s="6" t="s">
        <v>10</v>
      </c>
      <c r="E807" s="6" t="s">
        <v>10</v>
      </c>
      <c r="F807" s="6" t="s">
        <v>11</v>
      </c>
      <c r="G807" s="6" t="s">
        <v>1536</v>
      </c>
      <c r="H807" s="6">
        <v>3</v>
      </c>
      <c r="I807" s="8" t="s">
        <v>1537</v>
      </c>
      <c r="J807" s="10" t="s">
        <v>2408</v>
      </c>
      <c r="K807" s="7"/>
      <c r="L807" s="7"/>
      <c r="M807" s="7"/>
      <c r="N807" s="7"/>
      <c r="O807" s="7"/>
      <c r="P807" s="28"/>
    </row>
    <row r="808" spans="1:16" x14ac:dyDescent="0.2">
      <c r="A808" s="230"/>
      <c r="B808" s="6">
        <v>3</v>
      </c>
      <c r="C808" s="6" t="s">
        <v>9</v>
      </c>
      <c r="D808" s="6" t="s">
        <v>10</v>
      </c>
      <c r="E808" s="6" t="s">
        <v>10</v>
      </c>
      <c r="F808" s="6" t="s">
        <v>38</v>
      </c>
      <c r="G808" s="6" t="s">
        <v>1538</v>
      </c>
      <c r="H808" s="6">
        <v>1</v>
      </c>
      <c r="I808" s="8" t="s">
        <v>1539</v>
      </c>
      <c r="J808" s="10" t="s">
        <v>2408</v>
      </c>
      <c r="K808" s="7"/>
      <c r="L808" s="7"/>
      <c r="M808" s="7"/>
      <c r="N808" s="7"/>
      <c r="O808" s="7"/>
      <c r="P808" s="28"/>
    </row>
    <row r="809" spans="1:16" ht="19.5" thickBot="1" x14ac:dyDescent="0.25">
      <c r="A809" s="231"/>
      <c r="B809" s="29">
        <v>4</v>
      </c>
      <c r="C809" s="29" t="s">
        <v>9</v>
      </c>
      <c r="D809" s="29" t="s">
        <v>135</v>
      </c>
      <c r="E809" s="29" t="s">
        <v>179</v>
      </c>
      <c r="F809" s="29" t="s">
        <v>14</v>
      </c>
      <c r="G809" s="29" t="s">
        <v>1540</v>
      </c>
      <c r="H809" s="29">
        <v>2</v>
      </c>
      <c r="I809" s="30">
        <v>76444215</v>
      </c>
      <c r="J809" s="32" t="s">
        <v>2408</v>
      </c>
      <c r="K809" s="31"/>
      <c r="L809" s="31"/>
      <c r="M809" s="31"/>
      <c r="N809" s="31"/>
      <c r="O809" s="31"/>
      <c r="P809" s="33"/>
    </row>
    <row r="810" spans="1:16" x14ac:dyDescent="0.2">
      <c r="A810" s="229" t="s">
        <v>2371</v>
      </c>
      <c r="B810" s="23">
        <v>1</v>
      </c>
      <c r="C810" s="23" t="s">
        <v>9</v>
      </c>
      <c r="D810" s="23" t="s">
        <v>10</v>
      </c>
      <c r="E810" s="23" t="s">
        <v>10</v>
      </c>
      <c r="F810" s="23" t="s">
        <v>38</v>
      </c>
      <c r="G810" s="23" t="s">
        <v>2597</v>
      </c>
      <c r="H810" s="23">
        <v>1</v>
      </c>
      <c r="I810" s="24">
        <v>66706743</v>
      </c>
      <c r="J810" s="25" t="s">
        <v>2408</v>
      </c>
      <c r="K810" s="26"/>
      <c r="L810" s="26"/>
      <c r="M810" s="26"/>
      <c r="N810" s="26"/>
      <c r="O810" s="26"/>
      <c r="P810" s="27" t="s">
        <v>1543</v>
      </c>
    </row>
    <row r="811" spans="1:16" ht="19.5" thickBot="1" x14ac:dyDescent="0.25">
      <c r="A811" s="231"/>
      <c r="B811" s="29">
        <v>2</v>
      </c>
      <c r="C811" s="29" t="s">
        <v>9</v>
      </c>
      <c r="D811" s="29" t="s">
        <v>10</v>
      </c>
      <c r="E811" s="29" t="s">
        <v>10</v>
      </c>
      <c r="F811" s="29" t="s">
        <v>11</v>
      </c>
      <c r="G811" s="29" t="s">
        <v>2598</v>
      </c>
      <c r="H811" s="29">
        <v>8</v>
      </c>
      <c r="I811" s="30">
        <v>66705889</v>
      </c>
      <c r="J811" s="32" t="s">
        <v>2408</v>
      </c>
      <c r="K811" s="31"/>
      <c r="L811" s="31"/>
      <c r="M811" s="31"/>
      <c r="N811" s="31"/>
      <c r="O811" s="31"/>
      <c r="P811" s="33" t="s">
        <v>1544</v>
      </c>
    </row>
    <row r="812" spans="1:16" x14ac:dyDescent="0.2">
      <c r="A812" s="229" t="s">
        <v>2372</v>
      </c>
      <c r="B812" s="23">
        <v>1</v>
      </c>
      <c r="C812" s="23" t="s">
        <v>9</v>
      </c>
      <c r="D812" s="23" t="s">
        <v>10</v>
      </c>
      <c r="E812" s="23" t="s">
        <v>10</v>
      </c>
      <c r="F812" s="23" t="s">
        <v>17</v>
      </c>
      <c r="G812" s="23" t="s">
        <v>1547</v>
      </c>
      <c r="H812" s="23"/>
      <c r="I812" s="24">
        <v>66702570</v>
      </c>
      <c r="J812" s="25" t="s">
        <v>2408</v>
      </c>
      <c r="K812" s="26"/>
      <c r="L812" s="26"/>
      <c r="M812" s="26"/>
      <c r="N812" s="26"/>
      <c r="O812" s="26"/>
      <c r="P812" s="27" t="s">
        <v>1548</v>
      </c>
    </row>
    <row r="813" spans="1:16" x14ac:dyDescent="0.2">
      <c r="A813" s="230"/>
      <c r="B813" s="6">
        <v>2</v>
      </c>
      <c r="C813" s="6" t="s">
        <v>9</v>
      </c>
      <c r="D813" s="6" t="s">
        <v>10</v>
      </c>
      <c r="E813" s="6" t="s">
        <v>10</v>
      </c>
      <c r="F813" s="6" t="s">
        <v>38</v>
      </c>
      <c r="G813" s="6" t="s">
        <v>1549</v>
      </c>
      <c r="H813" s="6"/>
      <c r="I813" s="8">
        <v>66700188</v>
      </c>
      <c r="J813" s="10" t="s">
        <v>2408</v>
      </c>
      <c r="K813" s="7"/>
      <c r="L813" s="7"/>
      <c r="M813" s="7"/>
      <c r="N813" s="7"/>
      <c r="O813" s="7"/>
      <c r="P813" s="28" t="s">
        <v>1550</v>
      </c>
    </row>
    <row r="814" spans="1:16" x14ac:dyDescent="0.2">
      <c r="A814" s="230"/>
      <c r="B814" s="6">
        <v>3</v>
      </c>
      <c r="C814" s="6" t="s">
        <v>9</v>
      </c>
      <c r="D814" s="6" t="s">
        <v>10</v>
      </c>
      <c r="E814" s="6" t="s">
        <v>10</v>
      </c>
      <c r="F814" s="6" t="s">
        <v>11</v>
      </c>
      <c r="G814" s="6" t="s">
        <v>1551</v>
      </c>
      <c r="H814" s="6"/>
      <c r="I814" s="8">
        <v>66742357</v>
      </c>
      <c r="J814" s="10" t="s">
        <v>2408</v>
      </c>
      <c r="K814" s="7"/>
      <c r="L814" s="7"/>
      <c r="M814" s="7"/>
      <c r="N814" s="7"/>
      <c r="O814" s="7"/>
      <c r="P814" s="28" t="s">
        <v>1552</v>
      </c>
    </row>
    <row r="815" spans="1:16" x14ac:dyDescent="0.2">
      <c r="A815" s="230"/>
      <c r="B815" s="6">
        <v>4</v>
      </c>
      <c r="C815" s="6" t="s">
        <v>9</v>
      </c>
      <c r="D815" s="6" t="s">
        <v>10</v>
      </c>
      <c r="E815" s="6" t="s">
        <v>10</v>
      </c>
      <c r="F815" s="6" t="s">
        <v>11</v>
      </c>
      <c r="G815" s="6" t="s">
        <v>1553</v>
      </c>
      <c r="H815" s="6"/>
      <c r="I815" s="8">
        <v>66742926</v>
      </c>
      <c r="J815" s="10" t="s">
        <v>2408</v>
      </c>
      <c r="K815" s="7"/>
      <c r="L815" s="7"/>
      <c r="M815" s="7"/>
      <c r="N815" s="7"/>
      <c r="O815" s="7"/>
      <c r="P815" s="28" t="s">
        <v>1552</v>
      </c>
    </row>
    <row r="816" spans="1:16" x14ac:dyDescent="0.2">
      <c r="A816" s="230"/>
      <c r="B816" s="6">
        <v>5</v>
      </c>
      <c r="C816" s="6" t="s">
        <v>9</v>
      </c>
      <c r="D816" s="6" t="s">
        <v>25</v>
      </c>
      <c r="E816" s="6" t="s">
        <v>25</v>
      </c>
      <c r="F816" s="6" t="s">
        <v>14</v>
      </c>
      <c r="G816" s="6" t="s">
        <v>1554</v>
      </c>
      <c r="H816" s="6"/>
      <c r="I816" s="8">
        <v>3136671986</v>
      </c>
      <c r="J816" s="10" t="s">
        <v>2408</v>
      </c>
      <c r="K816" s="7"/>
      <c r="L816" s="7"/>
      <c r="M816" s="7"/>
      <c r="N816" s="7"/>
      <c r="O816" s="7"/>
      <c r="P816" s="28" t="s">
        <v>1555</v>
      </c>
    </row>
    <row r="817" spans="1:16" x14ac:dyDescent="0.2">
      <c r="A817" s="230"/>
      <c r="B817" s="6">
        <v>6</v>
      </c>
      <c r="C817" s="6" t="s">
        <v>9</v>
      </c>
      <c r="D817" s="6" t="s">
        <v>241</v>
      </c>
      <c r="E817" s="6" t="s">
        <v>242</v>
      </c>
      <c r="F817" s="6" t="s">
        <v>14</v>
      </c>
      <c r="G817" s="6" t="s">
        <v>1556</v>
      </c>
      <c r="H817" s="6"/>
      <c r="I817" s="8">
        <v>4433477196</v>
      </c>
      <c r="J817" s="10" t="s">
        <v>2408</v>
      </c>
      <c r="K817" s="7"/>
      <c r="L817" s="7"/>
      <c r="M817" s="7"/>
      <c r="N817" s="7"/>
      <c r="O817" s="7"/>
      <c r="P817" s="28" t="s">
        <v>1557</v>
      </c>
    </row>
    <row r="818" spans="1:16" x14ac:dyDescent="0.2">
      <c r="A818" s="230"/>
      <c r="B818" s="6">
        <v>7</v>
      </c>
      <c r="C818" s="6" t="s">
        <v>9</v>
      </c>
      <c r="D818" s="6" t="s">
        <v>141</v>
      </c>
      <c r="E818" s="6" t="s">
        <v>141</v>
      </c>
      <c r="F818" s="6" t="s">
        <v>14</v>
      </c>
      <c r="G818" s="6" t="s">
        <v>1558</v>
      </c>
      <c r="H818" s="6"/>
      <c r="I818" s="8">
        <v>8838254514</v>
      </c>
      <c r="J818" s="10" t="s">
        <v>2408</v>
      </c>
      <c r="K818" s="7"/>
      <c r="L818" s="7"/>
      <c r="M818" s="7"/>
      <c r="N818" s="7"/>
      <c r="O818" s="7"/>
      <c r="P818" s="28" t="s">
        <v>1559</v>
      </c>
    </row>
    <row r="819" spans="1:16" x14ac:dyDescent="0.2">
      <c r="A819" s="230"/>
      <c r="B819" s="6">
        <v>8</v>
      </c>
      <c r="C819" s="6" t="s">
        <v>9</v>
      </c>
      <c r="D819" s="6" t="s">
        <v>425</v>
      </c>
      <c r="E819" s="6" t="s">
        <v>673</v>
      </c>
      <c r="F819" s="6" t="s">
        <v>14</v>
      </c>
      <c r="G819" s="6" t="s">
        <v>1560</v>
      </c>
      <c r="H819" s="6"/>
      <c r="I819" s="8">
        <v>5632211933</v>
      </c>
      <c r="J819" s="10" t="s">
        <v>2408</v>
      </c>
      <c r="K819" s="7"/>
      <c r="L819" s="7"/>
      <c r="M819" s="7"/>
      <c r="N819" s="7"/>
      <c r="O819" s="7"/>
      <c r="P819" s="28" t="s">
        <v>1561</v>
      </c>
    </row>
    <row r="820" spans="1:16" x14ac:dyDescent="0.2">
      <c r="A820" s="230"/>
      <c r="B820" s="6">
        <v>9</v>
      </c>
      <c r="C820" s="6" t="s">
        <v>9</v>
      </c>
      <c r="D820" s="6" t="s">
        <v>83</v>
      </c>
      <c r="E820" s="6" t="s">
        <v>129</v>
      </c>
      <c r="F820" s="6" t="s">
        <v>17</v>
      </c>
      <c r="G820" s="6" t="s">
        <v>1562</v>
      </c>
      <c r="H820" s="6"/>
      <c r="I820" s="8">
        <v>1133303133</v>
      </c>
      <c r="J820" s="10" t="s">
        <v>2408</v>
      </c>
      <c r="K820" s="7"/>
      <c r="L820" s="7"/>
      <c r="M820" s="7"/>
      <c r="N820" s="7"/>
      <c r="O820" s="7"/>
      <c r="P820" s="28" t="s">
        <v>1563</v>
      </c>
    </row>
    <row r="821" spans="1:16" x14ac:dyDescent="0.2">
      <c r="A821" s="230"/>
      <c r="B821" s="6">
        <v>10</v>
      </c>
      <c r="C821" s="6" t="s">
        <v>9</v>
      </c>
      <c r="D821" s="6" t="s">
        <v>10</v>
      </c>
      <c r="E821" s="6" t="s">
        <v>10</v>
      </c>
      <c r="F821" s="6" t="s">
        <v>17</v>
      </c>
      <c r="G821" s="6" t="s">
        <v>3030</v>
      </c>
      <c r="H821" s="6"/>
      <c r="I821" s="8">
        <v>66742061</v>
      </c>
      <c r="J821" s="10" t="s">
        <v>2408</v>
      </c>
      <c r="K821" s="7"/>
      <c r="L821" s="7"/>
      <c r="M821" s="7"/>
      <c r="N821" s="7"/>
      <c r="O821" s="7"/>
      <c r="P821" s="28" t="s">
        <v>1564</v>
      </c>
    </row>
    <row r="822" spans="1:16" x14ac:dyDescent="0.2">
      <c r="A822" s="230"/>
      <c r="B822" s="6">
        <v>11</v>
      </c>
      <c r="C822" s="6" t="s">
        <v>9</v>
      </c>
      <c r="D822" s="6" t="s">
        <v>10</v>
      </c>
      <c r="E822" s="6" t="s">
        <v>10</v>
      </c>
      <c r="F822" s="6" t="s">
        <v>17</v>
      </c>
      <c r="G822" s="6" t="s">
        <v>2865</v>
      </c>
      <c r="H822" s="6"/>
      <c r="I822" s="8">
        <v>88805523</v>
      </c>
      <c r="J822" s="7"/>
      <c r="K822" s="7"/>
      <c r="L822" s="7"/>
      <c r="M822" s="10" t="s">
        <v>2408</v>
      </c>
      <c r="N822" s="7"/>
      <c r="O822" s="7"/>
      <c r="P822" s="28" t="s">
        <v>1565</v>
      </c>
    </row>
    <row r="823" spans="1:16" ht="19.5" thickBot="1" x14ac:dyDescent="0.25">
      <c r="A823" s="231"/>
      <c r="B823" s="29">
        <v>12</v>
      </c>
      <c r="C823" s="29" t="s">
        <v>9</v>
      </c>
      <c r="D823" s="29" t="s">
        <v>10</v>
      </c>
      <c r="E823" s="29" t="s">
        <v>10</v>
      </c>
      <c r="F823" s="29" t="s">
        <v>38</v>
      </c>
      <c r="G823" s="29" t="s">
        <v>1566</v>
      </c>
      <c r="H823" s="29"/>
      <c r="I823" s="30">
        <v>88851096</v>
      </c>
      <c r="J823" s="31"/>
      <c r="K823" s="32" t="s">
        <v>2408</v>
      </c>
      <c r="L823" s="32" t="s">
        <v>2408</v>
      </c>
      <c r="M823" s="32" t="s">
        <v>2408</v>
      </c>
      <c r="N823" s="31"/>
      <c r="O823" s="31"/>
      <c r="P823" s="33" t="s">
        <v>1565</v>
      </c>
    </row>
    <row r="824" spans="1:16" x14ac:dyDescent="0.2">
      <c r="A824" s="229" t="s">
        <v>2373</v>
      </c>
      <c r="B824" s="23">
        <v>1</v>
      </c>
      <c r="C824" s="23" t="s">
        <v>9</v>
      </c>
      <c r="D824" s="23" t="s">
        <v>10</v>
      </c>
      <c r="E824" s="23" t="s">
        <v>10</v>
      </c>
      <c r="F824" s="23" t="s">
        <v>17</v>
      </c>
      <c r="G824" s="23" t="s">
        <v>1547</v>
      </c>
      <c r="H824" s="23"/>
      <c r="I824" s="24">
        <v>66702570</v>
      </c>
      <c r="J824" s="25" t="s">
        <v>2408</v>
      </c>
      <c r="K824" s="26"/>
      <c r="L824" s="26"/>
      <c r="M824" s="26"/>
      <c r="N824" s="26"/>
      <c r="O824" s="26"/>
      <c r="P824" s="27" t="s">
        <v>1548</v>
      </c>
    </row>
    <row r="825" spans="1:16" x14ac:dyDescent="0.2">
      <c r="A825" s="230"/>
      <c r="B825" s="6">
        <v>2</v>
      </c>
      <c r="C825" s="6" t="s">
        <v>9</v>
      </c>
      <c r="D825" s="6" t="s">
        <v>10</v>
      </c>
      <c r="E825" s="6" t="s">
        <v>10</v>
      </c>
      <c r="F825" s="6" t="s">
        <v>38</v>
      </c>
      <c r="G825" s="6" t="s">
        <v>1549</v>
      </c>
      <c r="H825" s="6"/>
      <c r="I825" s="8">
        <v>66700188</v>
      </c>
      <c r="J825" s="10" t="s">
        <v>2408</v>
      </c>
      <c r="K825" s="7"/>
      <c r="L825" s="7"/>
      <c r="M825" s="7"/>
      <c r="N825" s="7"/>
      <c r="O825" s="7"/>
      <c r="P825" s="28" t="s">
        <v>1550</v>
      </c>
    </row>
    <row r="826" spans="1:16" x14ac:dyDescent="0.2">
      <c r="A826" s="230"/>
      <c r="B826" s="6">
        <v>3</v>
      </c>
      <c r="C826" s="6" t="s">
        <v>9</v>
      </c>
      <c r="D826" s="6" t="s">
        <v>10</v>
      </c>
      <c r="E826" s="6" t="s">
        <v>10</v>
      </c>
      <c r="F826" s="6" t="s">
        <v>11</v>
      </c>
      <c r="G826" s="6" t="s">
        <v>1551</v>
      </c>
      <c r="H826" s="6"/>
      <c r="I826" s="8">
        <v>66742357</v>
      </c>
      <c r="J826" s="10" t="s">
        <v>2408</v>
      </c>
      <c r="K826" s="7"/>
      <c r="L826" s="7"/>
      <c r="M826" s="7"/>
      <c r="N826" s="7"/>
      <c r="O826" s="7"/>
      <c r="P826" s="28" t="s">
        <v>1552</v>
      </c>
    </row>
    <row r="827" spans="1:16" x14ac:dyDescent="0.2">
      <c r="A827" s="230"/>
      <c r="B827" s="6">
        <v>4</v>
      </c>
      <c r="C827" s="6" t="s">
        <v>9</v>
      </c>
      <c r="D827" s="6" t="s">
        <v>10</v>
      </c>
      <c r="E827" s="6" t="s">
        <v>10</v>
      </c>
      <c r="F827" s="6" t="s">
        <v>11</v>
      </c>
      <c r="G827" s="6" t="s">
        <v>1553</v>
      </c>
      <c r="H827" s="6"/>
      <c r="I827" s="8">
        <v>66742926</v>
      </c>
      <c r="J827" s="10" t="s">
        <v>2408</v>
      </c>
      <c r="K827" s="7"/>
      <c r="L827" s="7"/>
      <c r="M827" s="7"/>
      <c r="N827" s="7"/>
      <c r="O827" s="7"/>
      <c r="P827" s="28" t="s">
        <v>1552</v>
      </c>
    </row>
    <row r="828" spans="1:16" x14ac:dyDescent="0.2">
      <c r="A828" s="230"/>
      <c r="B828" s="6">
        <v>5</v>
      </c>
      <c r="C828" s="6" t="s">
        <v>9</v>
      </c>
      <c r="D828" s="6" t="s">
        <v>25</v>
      </c>
      <c r="E828" s="6" t="s">
        <v>25</v>
      </c>
      <c r="F828" s="6" t="s">
        <v>14</v>
      </c>
      <c r="G828" s="6" t="s">
        <v>1554</v>
      </c>
      <c r="H828" s="6"/>
      <c r="I828" s="8">
        <v>3136671986</v>
      </c>
      <c r="J828" s="10" t="s">
        <v>2408</v>
      </c>
      <c r="K828" s="7"/>
      <c r="L828" s="54"/>
      <c r="M828" s="54"/>
      <c r="N828" s="54"/>
      <c r="O828" s="7"/>
      <c r="P828" s="28" t="s">
        <v>1555</v>
      </c>
    </row>
    <row r="829" spans="1:16" x14ac:dyDescent="0.2">
      <c r="A829" s="230"/>
      <c r="B829" s="6">
        <v>6</v>
      </c>
      <c r="C829" s="6" t="s">
        <v>9</v>
      </c>
      <c r="D829" s="6" t="s">
        <v>241</v>
      </c>
      <c r="E829" s="6" t="s">
        <v>242</v>
      </c>
      <c r="F829" s="6" t="s">
        <v>14</v>
      </c>
      <c r="G829" s="6" t="s">
        <v>1556</v>
      </c>
      <c r="H829" s="6"/>
      <c r="I829" s="8">
        <v>4433477196</v>
      </c>
      <c r="J829" s="10" t="s">
        <v>2408</v>
      </c>
      <c r="K829" s="7"/>
      <c r="L829" s="54"/>
      <c r="M829" s="54"/>
      <c r="N829" s="54"/>
      <c r="O829" s="7"/>
      <c r="P829" s="28" t="s">
        <v>1557</v>
      </c>
    </row>
    <row r="830" spans="1:16" x14ac:dyDescent="0.2">
      <c r="A830" s="230"/>
      <c r="B830" s="6">
        <v>7</v>
      </c>
      <c r="C830" s="6" t="s">
        <v>9</v>
      </c>
      <c r="D830" s="6" t="s">
        <v>141</v>
      </c>
      <c r="E830" s="6" t="s">
        <v>141</v>
      </c>
      <c r="F830" s="6" t="s">
        <v>14</v>
      </c>
      <c r="G830" s="6" t="s">
        <v>1558</v>
      </c>
      <c r="H830" s="6"/>
      <c r="I830" s="8">
        <v>8838254514</v>
      </c>
      <c r="J830" s="10" t="s">
        <v>2408</v>
      </c>
      <c r="K830" s="7"/>
      <c r="L830" s="54"/>
      <c r="M830" s="54"/>
      <c r="N830" s="54"/>
      <c r="O830" s="7"/>
      <c r="P830" s="28" t="s">
        <v>1559</v>
      </c>
    </row>
    <row r="831" spans="1:16" x14ac:dyDescent="0.2">
      <c r="A831" s="230"/>
      <c r="B831" s="6">
        <v>8</v>
      </c>
      <c r="C831" s="6" t="s">
        <v>9</v>
      </c>
      <c r="D831" s="6" t="s">
        <v>425</v>
      </c>
      <c r="E831" s="6" t="s">
        <v>673</v>
      </c>
      <c r="F831" s="6" t="s">
        <v>14</v>
      </c>
      <c r="G831" s="6" t="s">
        <v>1560</v>
      </c>
      <c r="H831" s="6"/>
      <c r="I831" s="8">
        <v>5632211933</v>
      </c>
      <c r="J831" s="10" t="s">
        <v>2408</v>
      </c>
      <c r="K831" s="7"/>
      <c r="L831" s="54"/>
      <c r="M831" s="54"/>
      <c r="N831" s="54"/>
      <c r="O831" s="7"/>
      <c r="P831" s="28" t="s">
        <v>1561</v>
      </c>
    </row>
    <row r="832" spans="1:16" x14ac:dyDescent="0.2">
      <c r="A832" s="230"/>
      <c r="B832" s="6">
        <v>9</v>
      </c>
      <c r="C832" s="6" t="s">
        <v>9</v>
      </c>
      <c r="D832" s="6" t="s">
        <v>83</v>
      </c>
      <c r="E832" s="6" t="s">
        <v>129</v>
      </c>
      <c r="F832" s="6" t="s">
        <v>17</v>
      </c>
      <c r="G832" s="6" t="s">
        <v>1562</v>
      </c>
      <c r="H832" s="6"/>
      <c r="I832" s="8">
        <v>1133303133</v>
      </c>
      <c r="J832" s="10" t="s">
        <v>2408</v>
      </c>
      <c r="K832" s="7"/>
      <c r="L832" s="54"/>
      <c r="M832" s="54"/>
      <c r="N832" s="54"/>
      <c r="O832" s="7"/>
      <c r="P832" s="28" t="s">
        <v>1563</v>
      </c>
    </row>
    <row r="833" spans="1:16" x14ac:dyDescent="0.2">
      <c r="A833" s="230"/>
      <c r="B833" s="6">
        <v>10</v>
      </c>
      <c r="C833" s="6" t="s">
        <v>9</v>
      </c>
      <c r="D833" s="6" t="s">
        <v>10</v>
      </c>
      <c r="E833" s="6" t="s">
        <v>10</v>
      </c>
      <c r="F833" s="6" t="s">
        <v>17</v>
      </c>
      <c r="G833" s="6" t="s">
        <v>3051</v>
      </c>
      <c r="H833" s="6"/>
      <c r="I833" s="8">
        <v>66742061</v>
      </c>
      <c r="J833" s="10" t="s">
        <v>2408</v>
      </c>
      <c r="K833" s="7"/>
      <c r="L833" s="7"/>
      <c r="M833" s="7"/>
      <c r="N833" s="7"/>
      <c r="O833" s="7"/>
      <c r="P833" s="28" t="s">
        <v>1564</v>
      </c>
    </row>
    <row r="834" spans="1:16" x14ac:dyDescent="0.2">
      <c r="A834" s="230"/>
      <c r="B834" s="6">
        <v>11</v>
      </c>
      <c r="C834" s="6" t="s">
        <v>9</v>
      </c>
      <c r="D834" s="6" t="s">
        <v>10</v>
      </c>
      <c r="E834" s="6" t="s">
        <v>10</v>
      </c>
      <c r="F834" s="6" t="s">
        <v>17</v>
      </c>
      <c r="G834" s="6" t="s">
        <v>3052</v>
      </c>
      <c r="H834" s="6"/>
      <c r="I834" s="8">
        <v>88805523</v>
      </c>
      <c r="J834" s="10" t="s">
        <v>2408</v>
      </c>
      <c r="K834" s="7"/>
      <c r="L834" s="7"/>
      <c r="M834" s="10" t="s">
        <v>2408</v>
      </c>
      <c r="N834" s="7"/>
      <c r="O834" s="7"/>
      <c r="P834" s="28" t="s">
        <v>1565</v>
      </c>
    </row>
    <row r="835" spans="1:16" ht="19.5" thickBot="1" x14ac:dyDescent="0.25">
      <c r="A835" s="230"/>
      <c r="B835" s="6">
        <v>12</v>
      </c>
      <c r="C835" s="6" t="s">
        <v>9</v>
      </c>
      <c r="D835" s="6" t="s">
        <v>10</v>
      </c>
      <c r="E835" s="6" t="s">
        <v>10</v>
      </c>
      <c r="F835" s="6" t="s">
        <v>38</v>
      </c>
      <c r="G835" s="6" t="s">
        <v>1566</v>
      </c>
      <c r="H835" s="6"/>
      <c r="I835" s="8">
        <v>88851096</v>
      </c>
      <c r="J835" s="7"/>
      <c r="K835" s="10" t="s">
        <v>2408</v>
      </c>
      <c r="L835" s="10" t="s">
        <v>2408</v>
      </c>
      <c r="M835" s="10" t="s">
        <v>2408</v>
      </c>
      <c r="N835" s="7"/>
      <c r="O835" s="7"/>
      <c r="P835" s="28" t="s">
        <v>1565</v>
      </c>
    </row>
    <row r="836" spans="1:16" x14ac:dyDescent="0.2">
      <c r="A836" s="229" t="s">
        <v>2374</v>
      </c>
      <c r="B836" s="23">
        <v>1</v>
      </c>
      <c r="C836" s="23" t="s">
        <v>9</v>
      </c>
      <c r="D836" s="23" t="s">
        <v>10</v>
      </c>
      <c r="E836" s="23" t="s">
        <v>10</v>
      </c>
      <c r="F836" s="23" t="s">
        <v>38</v>
      </c>
      <c r="G836" s="23" t="s">
        <v>2866</v>
      </c>
      <c r="H836" s="23">
        <v>1</v>
      </c>
      <c r="I836" s="24">
        <v>66731590</v>
      </c>
      <c r="J836" s="25" t="s">
        <v>2408</v>
      </c>
      <c r="K836" s="26"/>
      <c r="L836" s="26"/>
      <c r="M836" s="26"/>
      <c r="N836" s="26"/>
      <c r="O836" s="26"/>
      <c r="P836" s="27" t="s">
        <v>1569</v>
      </c>
    </row>
    <row r="837" spans="1:16" x14ac:dyDescent="0.2">
      <c r="A837" s="230"/>
      <c r="B837" s="6">
        <v>2</v>
      </c>
      <c r="C837" s="6" t="s">
        <v>9</v>
      </c>
      <c r="D837" s="6" t="s">
        <v>10</v>
      </c>
      <c r="E837" s="6" t="s">
        <v>10</v>
      </c>
      <c r="F837" s="6" t="s">
        <v>11</v>
      </c>
      <c r="G837" s="6" t="s">
        <v>2867</v>
      </c>
      <c r="H837" s="6">
        <v>1</v>
      </c>
      <c r="I837" s="8">
        <v>27631151</v>
      </c>
      <c r="J837" s="10" t="s">
        <v>2408</v>
      </c>
      <c r="K837" s="7"/>
      <c r="L837" s="7"/>
      <c r="M837" s="7"/>
      <c r="N837" s="7"/>
      <c r="O837" s="7"/>
      <c r="P837" s="28" t="s">
        <v>1570</v>
      </c>
    </row>
    <row r="838" spans="1:16" x14ac:dyDescent="0.2">
      <c r="A838" s="230"/>
      <c r="B838" s="6">
        <v>3</v>
      </c>
      <c r="C838" s="6" t="s">
        <v>9</v>
      </c>
      <c r="D838" s="6" t="s">
        <v>10</v>
      </c>
      <c r="E838" s="6" t="s">
        <v>10</v>
      </c>
      <c r="F838" s="6" t="s">
        <v>11</v>
      </c>
      <c r="G838" s="6" t="s">
        <v>2868</v>
      </c>
      <c r="H838" s="6">
        <v>1</v>
      </c>
      <c r="I838" s="8">
        <v>27631154</v>
      </c>
      <c r="J838" s="10" t="s">
        <v>2408</v>
      </c>
      <c r="K838" s="7"/>
      <c r="L838" s="7"/>
      <c r="M838" s="7"/>
      <c r="N838" s="7"/>
      <c r="O838" s="7"/>
      <c r="P838" s="28" t="s">
        <v>1570</v>
      </c>
    </row>
    <row r="839" spans="1:16" x14ac:dyDescent="0.2">
      <c r="A839" s="230"/>
      <c r="B839" s="6">
        <v>4</v>
      </c>
      <c r="C839" s="6" t="s">
        <v>9</v>
      </c>
      <c r="D839" s="6" t="s">
        <v>10</v>
      </c>
      <c r="E839" s="6" t="s">
        <v>10</v>
      </c>
      <c r="F839" s="6" t="s">
        <v>11</v>
      </c>
      <c r="G839" s="6" t="s">
        <v>2869</v>
      </c>
      <c r="H839" s="6">
        <v>1</v>
      </c>
      <c r="I839" s="8">
        <v>27631153</v>
      </c>
      <c r="J839" s="10" t="s">
        <v>2408</v>
      </c>
      <c r="K839" s="7"/>
      <c r="L839" s="7"/>
      <c r="M839" s="7"/>
      <c r="N839" s="7"/>
      <c r="O839" s="7"/>
      <c r="P839" s="28" t="s">
        <v>1570</v>
      </c>
    </row>
    <row r="840" spans="1:16" x14ac:dyDescent="0.2">
      <c r="A840" s="230"/>
      <c r="B840" s="6">
        <v>5</v>
      </c>
      <c r="C840" s="6" t="s">
        <v>9</v>
      </c>
      <c r="D840" s="6" t="s">
        <v>19</v>
      </c>
      <c r="E840" s="6" t="s">
        <v>27</v>
      </c>
      <c r="F840" s="6" t="s">
        <v>11</v>
      </c>
      <c r="G840" s="6" t="s">
        <v>2599</v>
      </c>
      <c r="H840" s="6">
        <v>2</v>
      </c>
      <c r="I840" s="8" t="s">
        <v>1571</v>
      </c>
      <c r="J840" s="10" t="s">
        <v>2408</v>
      </c>
      <c r="K840" s="10" t="s">
        <v>2408</v>
      </c>
      <c r="L840" s="7"/>
      <c r="M840" s="7"/>
      <c r="N840" s="7"/>
      <c r="O840" s="7"/>
      <c r="P840" s="28" t="s">
        <v>1572</v>
      </c>
    </row>
    <row r="841" spans="1:16" x14ac:dyDescent="0.2">
      <c r="A841" s="230"/>
      <c r="B841" s="6">
        <v>6</v>
      </c>
      <c r="C841" s="6" t="s">
        <v>9</v>
      </c>
      <c r="D841" s="6" t="s">
        <v>10</v>
      </c>
      <c r="E841" s="6" t="s">
        <v>10</v>
      </c>
      <c r="F841" s="6" t="s">
        <v>11</v>
      </c>
      <c r="G841" s="6" t="s">
        <v>2870</v>
      </c>
      <c r="H841" s="6">
        <v>1</v>
      </c>
      <c r="I841" s="8">
        <v>27631152</v>
      </c>
      <c r="J841" s="10" t="s">
        <v>2408</v>
      </c>
      <c r="K841" s="7"/>
      <c r="L841" s="7"/>
      <c r="M841" s="7"/>
      <c r="N841" s="7"/>
      <c r="O841" s="7"/>
      <c r="P841" s="28" t="s">
        <v>1570</v>
      </c>
    </row>
    <row r="842" spans="1:16" x14ac:dyDescent="0.2">
      <c r="A842" s="230"/>
      <c r="B842" s="6">
        <v>7</v>
      </c>
      <c r="C842" s="6" t="s">
        <v>9</v>
      </c>
      <c r="D842" s="6" t="s">
        <v>87</v>
      </c>
      <c r="E842" s="6" t="s">
        <v>88</v>
      </c>
      <c r="F842" s="6" t="s">
        <v>38</v>
      </c>
      <c r="G842" s="6" t="s">
        <v>2859</v>
      </c>
      <c r="H842" s="6">
        <v>3</v>
      </c>
      <c r="I842" s="8" t="s">
        <v>1573</v>
      </c>
      <c r="J842" s="10" t="s">
        <v>2408</v>
      </c>
      <c r="K842" s="7"/>
      <c r="L842" s="7"/>
      <c r="M842" s="10" t="s">
        <v>2408</v>
      </c>
      <c r="N842" s="10" t="s">
        <v>2408</v>
      </c>
      <c r="O842" s="7"/>
      <c r="P842" s="28" t="s">
        <v>1574</v>
      </c>
    </row>
    <row r="843" spans="1:16" x14ac:dyDescent="0.2">
      <c r="A843" s="230"/>
      <c r="B843" s="6">
        <v>8</v>
      </c>
      <c r="C843" s="6" t="s">
        <v>9</v>
      </c>
      <c r="D843" s="6" t="s">
        <v>13</v>
      </c>
      <c r="E843" s="6" t="s">
        <v>13</v>
      </c>
      <c r="F843" s="6" t="s">
        <v>38</v>
      </c>
      <c r="G843" s="6" t="s">
        <v>2599</v>
      </c>
      <c r="H843" s="6">
        <v>2</v>
      </c>
      <c r="I843" s="8">
        <v>2517720047</v>
      </c>
      <c r="J843" s="10" t="s">
        <v>2408</v>
      </c>
      <c r="K843" s="7"/>
      <c r="L843" s="7"/>
      <c r="M843" s="7"/>
      <c r="N843" s="7"/>
      <c r="O843" s="7"/>
      <c r="P843" s="28" t="s">
        <v>1575</v>
      </c>
    </row>
    <row r="844" spans="1:16" x14ac:dyDescent="0.2">
      <c r="A844" s="230"/>
      <c r="B844" s="6">
        <v>9</v>
      </c>
      <c r="C844" s="6" t="s">
        <v>9</v>
      </c>
      <c r="D844" s="6" t="s">
        <v>135</v>
      </c>
      <c r="E844" s="6" t="s">
        <v>179</v>
      </c>
      <c r="F844" s="6" t="s">
        <v>38</v>
      </c>
      <c r="G844" s="6" t="s">
        <v>2600</v>
      </c>
      <c r="H844" s="6">
        <v>1</v>
      </c>
      <c r="I844" s="8" t="s">
        <v>1576</v>
      </c>
      <c r="J844" s="10" t="s">
        <v>2408</v>
      </c>
      <c r="K844" s="7"/>
      <c r="L844" s="7"/>
      <c r="M844" s="7"/>
      <c r="N844" s="7"/>
      <c r="O844" s="7"/>
      <c r="P844" s="28" t="s">
        <v>1577</v>
      </c>
    </row>
    <row r="845" spans="1:16" x14ac:dyDescent="0.2">
      <c r="A845" s="230"/>
      <c r="B845" s="6">
        <v>10</v>
      </c>
      <c r="C845" s="6" t="s">
        <v>9</v>
      </c>
      <c r="D845" s="6" t="s">
        <v>41</v>
      </c>
      <c r="E845" s="6" t="s">
        <v>42</v>
      </c>
      <c r="F845" s="6" t="s">
        <v>38</v>
      </c>
      <c r="G845" s="6" t="s">
        <v>2601</v>
      </c>
      <c r="H845" s="6">
        <v>2</v>
      </c>
      <c r="I845" s="8">
        <v>2632770029</v>
      </c>
      <c r="J845" s="10" t="s">
        <v>2408</v>
      </c>
      <c r="K845" s="7"/>
      <c r="L845" s="7"/>
      <c r="M845" s="7"/>
      <c r="N845" s="7"/>
      <c r="O845" s="7"/>
      <c r="P845" s="28" t="s">
        <v>1578</v>
      </c>
    </row>
    <row r="846" spans="1:16" x14ac:dyDescent="0.2">
      <c r="A846" s="230"/>
      <c r="B846" s="6">
        <v>11</v>
      </c>
      <c r="C846" s="6" t="s">
        <v>9</v>
      </c>
      <c r="D846" s="6" t="s">
        <v>25</v>
      </c>
      <c r="E846" s="6" t="s">
        <v>25</v>
      </c>
      <c r="F846" s="6" t="s">
        <v>38</v>
      </c>
      <c r="G846" s="6" t="s">
        <v>2602</v>
      </c>
      <c r="H846" s="6">
        <v>2</v>
      </c>
      <c r="I846" s="8">
        <v>3116673498</v>
      </c>
      <c r="J846" s="10" t="s">
        <v>2408</v>
      </c>
      <c r="K846" s="7"/>
      <c r="L846" s="7"/>
      <c r="M846" s="7"/>
      <c r="N846" s="7"/>
      <c r="O846" s="7"/>
      <c r="P846" s="28" t="s">
        <v>1579</v>
      </c>
    </row>
    <row r="847" spans="1:16" x14ac:dyDescent="0.2">
      <c r="A847" s="230"/>
      <c r="B847" s="6">
        <v>12</v>
      </c>
      <c r="C847" s="6" t="s">
        <v>9</v>
      </c>
      <c r="D847" s="6" t="s">
        <v>513</v>
      </c>
      <c r="E847" s="6" t="s">
        <v>513</v>
      </c>
      <c r="F847" s="6" t="s">
        <v>17</v>
      </c>
      <c r="G847" s="6" t="s">
        <v>2603</v>
      </c>
      <c r="H847" s="6">
        <v>2</v>
      </c>
      <c r="I847" s="8" t="s">
        <v>1580</v>
      </c>
      <c r="J847" s="10" t="s">
        <v>2408</v>
      </c>
      <c r="K847" s="7"/>
      <c r="L847" s="7"/>
      <c r="M847" s="7"/>
      <c r="N847" s="7"/>
      <c r="O847" s="7"/>
      <c r="P847" s="28" t="s">
        <v>1581</v>
      </c>
    </row>
    <row r="848" spans="1:16" x14ac:dyDescent="0.2">
      <c r="A848" s="230"/>
      <c r="B848" s="6">
        <v>13</v>
      </c>
      <c r="C848" s="6" t="s">
        <v>9</v>
      </c>
      <c r="D848" s="6" t="s">
        <v>425</v>
      </c>
      <c r="E848" s="6" t="s">
        <v>673</v>
      </c>
      <c r="F848" s="6" t="s">
        <v>38</v>
      </c>
      <c r="G848" s="6" t="s">
        <v>2604</v>
      </c>
      <c r="H848" s="6">
        <v>2</v>
      </c>
      <c r="I848" s="8" t="s">
        <v>1582</v>
      </c>
      <c r="J848" s="10" t="s">
        <v>2408</v>
      </c>
      <c r="K848" s="7"/>
      <c r="L848" s="7"/>
      <c r="M848" s="7"/>
      <c r="N848" s="7"/>
      <c r="O848" s="7"/>
      <c r="P848" s="28" t="s">
        <v>1583</v>
      </c>
    </row>
    <row r="849" spans="1:16" x14ac:dyDescent="0.2">
      <c r="A849" s="230"/>
      <c r="B849" s="6">
        <v>14</v>
      </c>
      <c r="C849" s="6" t="s">
        <v>9</v>
      </c>
      <c r="D849" s="6" t="s">
        <v>25</v>
      </c>
      <c r="E849" s="6" t="s">
        <v>394</v>
      </c>
      <c r="F849" s="6" t="s">
        <v>50</v>
      </c>
      <c r="G849" s="6" t="s">
        <v>2602</v>
      </c>
      <c r="H849" s="6">
        <v>1</v>
      </c>
      <c r="I849" s="8">
        <v>3152420210</v>
      </c>
      <c r="J849" s="10" t="s">
        <v>2408</v>
      </c>
      <c r="K849" s="7"/>
      <c r="L849" s="7"/>
      <c r="M849" s="7"/>
      <c r="N849" s="7"/>
      <c r="O849" s="7"/>
      <c r="P849" s="28" t="s">
        <v>1584</v>
      </c>
    </row>
    <row r="850" spans="1:16" ht="19.5" thickBot="1" x14ac:dyDescent="0.25">
      <c r="A850" s="231"/>
      <c r="B850" s="29">
        <v>15</v>
      </c>
      <c r="C850" s="29" t="s">
        <v>9</v>
      </c>
      <c r="D850" s="29" t="s">
        <v>10</v>
      </c>
      <c r="E850" s="29" t="s">
        <v>10</v>
      </c>
      <c r="F850" s="29" t="s">
        <v>17</v>
      </c>
      <c r="G850" s="29" t="s">
        <v>2871</v>
      </c>
      <c r="H850" s="29">
        <v>1</v>
      </c>
      <c r="I850" s="30">
        <v>27631362</v>
      </c>
      <c r="J850" s="31"/>
      <c r="K850" s="31"/>
      <c r="L850" s="31"/>
      <c r="M850" s="31"/>
      <c r="N850" s="31"/>
      <c r="O850" s="32" t="s">
        <v>2408</v>
      </c>
      <c r="P850" s="33" t="s">
        <v>1585</v>
      </c>
    </row>
    <row r="851" spans="1:16" x14ac:dyDescent="0.2">
      <c r="A851" s="229" t="s">
        <v>2375</v>
      </c>
      <c r="B851" s="23">
        <v>1</v>
      </c>
      <c r="C851" s="23" t="s">
        <v>9</v>
      </c>
      <c r="D851" s="23" t="s">
        <v>10</v>
      </c>
      <c r="E851" s="23" t="s">
        <v>10</v>
      </c>
      <c r="F851" s="23" t="s">
        <v>11</v>
      </c>
      <c r="G851" s="23"/>
      <c r="H851" s="23">
        <v>27</v>
      </c>
      <c r="I851" s="24">
        <v>88691364</v>
      </c>
      <c r="J851" s="25" t="s">
        <v>2408</v>
      </c>
      <c r="K851" s="26"/>
      <c r="L851" s="26"/>
      <c r="M851" s="26"/>
      <c r="N851" s="26"/>
      <c r="O851" s="26"/>
      <c r="P851" s="27" t="s">
        <v>1590</v>
      </c>
    </row>
    <row r="852" spans="1:16" x14ac:dyDescent="0.2">
      <c r="A852" s="230"/>
      <c r="B852" s="6">
        <v>2</v>
      </c>
      <c r="C852" s="6" t="s">
        <v>9</v>
      </c>
      <c r="D852" s="6" t="s">
        <v>10</v>
      </c>
      <c r="E852" s="6" t="s">
        <v>10</v>
      </c>
      <c r="F852" s="6" t="s">
        <v>38</v>
      </c>
      <c r="G852" s="6"/>
      <c r="H852" s="6">
        <v>1</v>
      </c>
      <c r="I852" s="8">
        <v>66725788</v>
      </c>
      <c r="J852" s="10" t="s">
        <v>2408</v>
      </c>
      <c r="K852" s="7"/>
      <c r="L852" s="7"/>
      <c r="M852" s="7"/>
      <c r="N852" s="7"/>
      <c r="O852" s="7"/>
      <c r="P852" s="28" t="s">
        <v>1591</v>
      </c>
    </row>
    <row r="853" spans="1:16" ht="19.5" thickBot="1" x14ac:dyDescent="0.25">
      <c r="A853" s="231"/>
      <c r="B853" s="29">
        <v>3</v>
      </c>
      <c r="C853" s="29" t="s">
        <v>9</v>
      </c>
      <c r="D853" s="29" t="s">
        <v>41</v>
      </c>
      <c r="E853" s="29" t="s">
        <v>42</v>
      </c>
      <c r="F853" s="29" t="s">
        <v>14</v>
      </c>
      <c r="G853" s="29"/>
      <c r="H853" s="29">
        <v>4</v>
      </c>
      <c r="I853" s="30"/>
      <c r="J853" s="32" t="s">
        <v>2408</v>
      </c>
      <c r="K853" s="31"/>
      <c r="L853" s="31"/>
      <c r="M853" s="31"/>
      <c r="N853" s="31"/>
      <c r="O853" s="31"/>
      <c r="P853" s="33" t="s">
        <v>1592</v>
      </c>
    </row>
    <row r="854" spans="1:16" x14ac:dyDescent="0.2">
      <c r="A854" s="229" t="s">
        <v>2376</v>
      </c>
      <c r="B854" s="23">
        <v>1</v>
      </c>
      <c r="C854" s="23" t="s">
        <v>9</v>
      </c>
      <c r="D854" s="23" t="s">
        <v>10</v>
      </c>
      <c r="E854" s="23" t="s">
        <v>10</v>
      </c>
      <c r="F854" s="23" t="s">
        <v>17</v>
      </c>
      <c r="G854" s="23" t="s">
        <v>2605</v>
      </c>
      <c r="H854" s="23">
        <v>7</v>
      </c>
      <c r="I854" s="24">
        <v>88801972</v>
      </c>
      <c r="J854" s="26"/>
      <c r="K854" s="26"/>
      <c r="L854" s="26"/>
      <c r="M854" s="25" t="s">
        <v>2408</v>
      </c>
      <c r="N854" s="26"/>
      <c r="O854" s="26"/>
      <c r="P854" s="27"/>
    </row>
    <row r="855" spans="1:16" x14ac:dyDescent="0.2">
      <c r="A855" s="230"/>
      <c r="B855" s="6">
        <v>2</v>
      </c>
      <c r="C855" s="6" t="s">
        <v>9</v>
      </c>
      <c r="D855" s="6" t="s">
        <v>10</v>
      </c>
      <c r="E855" s="6" t="s">
        <v>10</v>
      </c>
      <c r="F855" s="6" t="s">
        <v>17</v>
      </c>
      <c r="G855" s="6" t="s">
        <v>2872</v>
      </c>
      <c r="H855" s="6">
        <v>9</v>
      </c>
      <c r="I855" s="8" t="s">
        <v>1595</v>
      </c>
      <c r="J855" s="7"/>
      <c r="K855" s="10" t="s">
        <v>2408</v>
      </c>
      <c r="L855" s="7"/>
      <c r="M855" s="7"/>
      <c r="N855" s="7"/>
      <c r="O855" s="7"/>
      <c r="P855" s="28"/>
    </row>
    <row r="856" spans="1:16" x14ac:dyDescent="0.2">
      <c r="A856" s="230"/>
      <c r="B856" s="6">
        <v>3</v>
      </c>
      <c r="C856" s="6" t="s">
        <v>9</v>
      </c>
      <c r="D856" s="6" t="s">
        <v>10</v>
      </c>
      <c r="E856" s="6" t="s">
        <v>10</v>
      </c>
      <c r="F856" s="6" t="s">
        <v>38</v>
      </c>
      <c r="G856" s="6" t="s">
        <v>2872</v>
      </c>
      <c r="H856" s="6">
        <v>3</v>
      </c>
      <c r="I856" s="8">
        <v>85644121</v>
      </c>
      <c r="J856" s="7"/>
      <c r="K856" s="10" t="s">
        <v>2408</v>
      </c>
      <c r="L856" s="7"/>
      <c r="M856" s="7"/>
      <c r="N856" s="7"/>
      <c r="O856" s="7"/>
      <c r="P856" s="28"/>
    </row>
    <row r="857" spans="1:16" x14ac:dyDescent="0.2">
      <c r="A857" s="230"/>
      <c r="B857" s="6">
        <v>4</v>
      </c>
      <c r="C857" s="6" t="s">
        <v>9</v>
      </c>
      <c r="D857" s="6" t="s">
        <v>10</v>
      </c>
      <c r="E857" s="6" t="s">
        <v>10</v>
      </c>
      <c r="F857" s="6" t="s">
        <v>14</v>
      </c>
      <c r="G857" s="6" t="s">
        <v>2987</v>
      </c>
      <c r="H857" s="6">
        <v>2</v>
      </c>
      <c r="I857" s="8">
        <v>66487795</v>
      </c>
      <c r="J857" s="7"/>
      <c r="K857" s="7"/>
      <c r="L857" s="7"/>
      <c r="M857" s="7"/>
      <c r="N857" s="7"/>
      <c r="O857" s="7"/>
      <c r="P857" s="28"/>
    </row>
    <row r="858" spans="1:16" x14ac:dyDescent="0.2">
      <c r="A858" s="230"/>
      <c r="B858" s="6">
        <v>5</v>
      </c>
      <c r="C858" s="6" t="s">
        <v>9</v>
      </c>
      <c r="D858" s="6" t="s">
        <v>10</v>
      </c>
      <c r="E858" s="6" t="s">
        <v>10</v>
      </c>
      <c r="F858" s="6" t="s">
        <v>17</v>
      </c>
      <c r="G858" s="6" t="s">
        <v>2873</v>
      </c>
      <c r="H858" s="6">
        <v>9</v>
      </c>
      <c r="I858" s="8">
        <v>43916</v>
      </c>
      <c r="J858" s="10" t="s">
        <v>2408</v>
      </c>
      <c r="K858" s="7"/>
      <c r="L858" s="7"/>
      <c r="M858" s="7"/>
      <c r="N858" s="7"/>
      <c r="O858" s="7"/>
      <c r="P858" s="28"/>
    </row>
    <row r="859" spans="1:16" x14ac:dyDescent="0.2">
      <c r="A859" s="230"/>
      <c r="B859" s="6">
        <v>6</v>
      </c>
      <c r="C859" s="6" t="s">
        <v>9</v>
      </c>
      <c r="D859" s="6" t="s">
        <v>22</v>
      </c>
      <c r="E859" s="6" t="s">
        <v>23</v>
      </c>
      <c r="F859" s="6" t="s">
        <v>17</v>
      </c>
      <c r="G859" s="6" t="s">
        <v>2874</v>
      </c>
      <c r="H859" s="6">
        <v>2</v>
      </c>
      <c r="I859" s="8">
        <v>8632234657</v>
      </c>
      <c r="J859" s="10" t="s">
        <v>2408</v>
      </c>
      <c r="K859" s="7"/>
      <c r="L859" s="7"/>
      <c r="M859" s="7"/>
      <c r="N859" s="7"/>
      <c r="O859" s="7"/>
      <c r="P859" s="28"/>
    </row>
    <row r="860" spans="1:16" x14ac:dyDescent="0.2">
      <c r="A860" s="230"/>
      <c r="B860" s="6">
        <v>7</v>
      </c>
      <c r="C860" s="6" t="s">
        <v>9</v>
      </c>
      <c r="D860" s="6" t="s">
        <v>29</v>
      </c>
      <c r="E860" s="6" t="s">
        <v>30</v>
      </c>
      <c r="F860" s="6" t="s">
        <v>17</v>
      </c>
      <c r="G860" s="6" t="s">
        <v>2875</v>
      </c>
      <c r="H860" s="6">
        <v>2</v>
      </c>
      <c r="I860" s="8">
        <v>7136280583</v>
      </c>
      <c r="J860" s="10" t="s">
        <v>2408</v>
      </c>
      <c r="K860" s="7"/>
      <c r="L860" s="7"/>
      <c r="M860" s="10" t="s">
        <v>2408</v>
      </c>
      <c r="N860" s="7"/>
      <c r="O860" s="7"/>
      <c r="P860" s="28"/>
    </row>
    <row r="861" spans="1:16" x14ac:dyDescent="0.2">
      <c r="A861" s="230"/>
      <c r="B861" s="6">
        <v>8</v>
      </c>
      <c r="C861" s="6" t="s">
        <v>9</v>
      </c>
      <c r="D861" s="6" t="s">
        <v>10</v>
      </c>
      <c r="E861" s="6" t="s">
        <v>10</v>
      </c>
      <c r="F861" s="6" t="s">
        <v>11</v>
      </c>
      <c r="G861" s="6" t="s">
        <v>2422</v>
      </c>
      <c r="H861" s="6">
        <v>1</v>
      </c>
      <c r="I861" s="8">
        <v>66745420</v>
      </c>
      <c r="J861" s="7"/>
      <c r="K861" s="7"/>
      <c r="L861" s="7"/>
      <c r="M861" s="7"/>
      <c r="N861" s="10" t="s">
        <v>2408</v>
      </c>
      <c r="O861" s="7"/>
      <c r="P861" s="28"/>
    </row>
    <row r="862" spans="1:16" x14ac:dyDescent="0.2">
      <c r="A862" s="230"/>
      <c r="B862" s="6">
        <v>9</v>
      </c>
      <c r="C862" s="6" t="s">
        <v>9</v>
      </c>
      <c r="D862" s="6" t="s">
        <v>104</v>
      </c>
      <c r="E862" s="6" t="s">
        <v>104</v>
      </c>
      <c r="F862" s="6" t="s">
        <v>17</v>
      </c>
      <c r="G862" s="6" t="s">
        <v>2876</v>
      </c>
      <c r="H862" s="6">
        <v>2</v>
      </c>
      <c r="I862" s="8">
        <v>3535280532</v>
      </c>
      <c r="J862" s="10" t="s">
        <v>2408</v>
      </c>
      <c r="K862" s="7"/>
      <c r="L862" s="7"/>
      <c r="M862" s="7"/>
      <c r="N862" s="7"/>
      <c r="O862" s="7"/>
      <c r="P862" s="28"/>
    </row>
    <row r="863" spans="1:16" x14ac:dyDescent="0.2">
      <c r="A863" s="230"/>
      <c r="B863" s="6">
        <v>10</v>
      </c>
      <c r="C863" s="6" t="s">
        <v>9</v>
      </c>
      <c r="D863" s="6" t="s">
        <v>513</v>
      </c>
      <c r="E863" s="6" t="s">
        <v>513</v>
      </c>
      <c r="F863" s="6" t="s">
        <v>17</v>
      </c>
      <c r="G863" s="6" t="s">
        <v>2669</v>
      </c>
      <c r="H863" s="6">
        <v>2</v>
      </c>
      <c r="I863" s="8">
        <v>4533250009</v>
      </c>
      <c r="J863" s="10" t="s">
        <v>2408</v>
      </c>
      <c r="K863" s="7"/>
      <c r="L863" s="7"/>
      <c r="M863" s="7"/>
      <c r="N863" s="7"/>
      <c r="O863" s="7"/>
      <c r="P863" s="28"/>
    </row>
    <row r="864" spans="1:16" ht="19.5" thickBot="1" x14ac:dyDescent="0.25">
      <c r="A864" s="231"/>
      <c r="B864" s="29">
        <v>11</v>
      </c>
      <c r="C864" s="29" t="s">
        <v>9</v>
      </c>
      <c r="D864" s="29" t="s">
        <v>87</v>
      </c>
      <c r="E864" s="29" t="s">
        <v>88</v>
      </c>
      <c r="F864" s="29" t="s">
        <v>17</v>
      </c>
      <c r="G864" s="29" t="s">
        <v>2877</v>
      </c>
      <c r="H864" s="29">
        <v>2</v>
      </c>
      <c r="I864" s="30">
        <v>4133362263</v>
      </c>
      <c r="J864" s="32" t="s">
        <v>2408</v>
      </c>
      <c r="K864" s="31"/>
      <c r="L864" s="31"/>
      <c r="M864" s="31"/>
      <c r="N864" s="31"/>
      <c r="O864" s="31"/>
      <c r="P864" s="33"/>
    </row>
    <row r="865" spans="1:16" x14ac:dyDescent="0.2">
      <c r="A865" s="229" t="s">
        <v>2377</v>
      </c>
      <c r="B865" s="23">
        <v>1</v>
      </c>
      <c r="C865" s="23" t="s">
        <v>9</v>
      </c>
      <c r="D865" s="23" t="s">
        <v>10</v>
      </c>
      <c r="E865" s="23" t="s">
        <v>10</v>
      </c>
      <c r="F865" s="23" t="s">
        <v>38</v>
      </c>
      <c r="G865" s="23" t="s">
        <v>1598</v>
      </c>
      <c r="H865" s="23"/>
      <c r="I865" s="24">
        <v>9122502919</v>
      </c>
      <c r="J865" s="26"/>
      <c r="K865" s="25" t="s">
        <v>2408</v>
      </c>
      <c r="L865" s="26"/>
      <c r="M865" s="26"/>
      <c r="N865" s="26"/>
      <c r="O865" s="26"/>
      <c r="P865" s="27" t="s">
        <v>1599</v>
      </c>
    </row>
    <row r="866" spans="1:16" x14ac:dyDescent="0.2">
      <c r="A866" s="230"/>
      <c r="B866" s="6">
        <v>2</v>
      </c>
      <c r="C866" s="6" t="s">
        <v>9</v>
      </c>
      <c r="D866" s="6" t="s">
        <v>10</v>
      </c>
      <c r="E866" s="6" t="s">
        <v>10</v>
      </c>
      <c r="F866" s="6" t="s">
        <v>17</v>
      </c>
      <c r="G866" s="6" t="s">
        <v>1598</v>
      </c>
      <c r="H866" s="6"/>
      <c r="I866" s="8">
        <v>9122502919</v>
      </c>
      <c r="J866" s="7"/>
      <c r="K866" s="10" t="s">
        <v>2408</v>
      </c>
      <c r="L866" s="10" t="s">
        <v>2408</v>
      </c>
      <c r="M866" s="10" t="s">
        <v>2408</v>
      </c>
      <c r="N866" s="7"/>
      <c r="O866" s="7"/>
      <c r="P866" s="28" t="s">
        <v>1599</v>
      </c>
    </row>
    <row r="867" spans="1:16" x14ac:dyDescent="0.2">
      <c r="A867" s="230"/>
      <c r="B867" s="6">
        <v>3</v>
      </c>
      <c r="C867" s="6" t="s">
        <v>9</v>
      </c>
      <c r="D867" s="6" t="s">
        <v>10</v>
      </c>
      <c r="E867" s="6" t="s">
        <v>10</v>
      </c>
      <c r="F867" s="6" t="s">
        <v>38</v>
      </c>
      <c r="G867" s="6" t="s">
        <v>1600</v>
      </c>
      <c r="H867" s="6"/>
      <c r="I867" s="8">
        <v>9128543054</v>
      </c>
      <c r="J867" s="10" t="s">
        <v>2408</v>
      </c>
      <c r="K867" s="7"/>
      <c r="L867" s="7"/>
      <c r="M867" s="7"/>
      <c r="N867" s="7"/>
      <c r="O867" s="7"/>
      <c r="P867" s="28" t="s">
        <v>1599</v>
      </c>
    </row>
    <row r="868" spans="1:16" x14ac:dyDescent="0.2">
      <c r="A868" s="230"/>
      <c r="B868" s="6">
        <v>4</v>
      </c>
      <c r="C868" s="6" t="s">
        <v>9</v>
      </c>
      <c r="D868" s="6" t="s">
        <v>10</v>
      </c>
      <c r="E868" s="6" t="s">
        <v>10</v>
      </c>
      <c r="F868" s="6" t="s">
        <v>11</v>
      </c>
      <c r="G868" s="6" t="s">
        <v>1601</v>
      </c>
      <c r="H868" s="6"/>
      <c r="I868" s="8">
        <v>9128390384</v>
      </c>
      <c r="J868" s="10" t="s">
        <v>2408</v>
      </c>
      <c r="K868" s="7"/>
      <c r="L868" s="7"/>
      <c r="M868" s="7"/>
      <c r="N868" s="7"/>
      <c r="O868" s="7"/>
      <c r="P868" s="28" t="s">
        <v>1599</v>
      </c>
    </row>
    <row r="869" spans="1:16" x14ac:dyDescent="0.2">
      <c r="A869" s="230"/>
      <c r="B869" s="6">
        <v>5</v>
      </c>
      <c r="C869" s="6" t="s">
        <v>9</v>
      </c>
      <c r="D869" s="6" t="s">
        <v>91</v>
      </c>
      <c r="E869" s="6" t="s">
        <v>190</v>
      </c>
      <c r="F869" s="6" t="s">
        <v>14</v>
      </c>
      <c r="G869" s="6" t="s">
        <v>1602</v>
      </c>
      <c r="H869" s="6"/>
      <c r="I869" s="8">
        <v>9169245272</v>
      </c>
      <c r="J869" s="10" t="s">
        <v>2408</v>
      </c>
      <c r="K869" s="7"/>
      <c r="L869" s="7"/>
      <c r="M869" s="7"/>
      <c r="N869" s="7"/>
      <c r="O869" s="7"/>
      <c r="P869" s="28" t="s">
        <v>1603</v>
      </c>
    </row>
    <row r="870" spans="1:16" ht="19.5" thickBot="1" x14ac:dyDescent="0.25">
      <c r="A870" s="231"/>
      <c r="B870" s="29">
        <v>6</v>
      </c>
      <c r="C870" s="29" t="s">
        <v>9</v>
      </c>
      <c r="D870" s="29" t="s">
        <v>91</v>
      </c>
      <c r="E870" s="29" t="s">
        <v>190</v>
      </c>
      <c r="F870" s="29" t="s">
        <v>11</v>
      </c>
      <c r="G870" s="29" t="s">
        <v>1602</v>
      </c>
      <c r="H870" s="29"/>
      <c r="I870" s="30">
        <v>9169245272</v>
      </c>
      <c r="J870" s="32" t="s">
        <v>2408</v>
      </c>
      <c r="K870" s="31"/>
      <c r="L870" s="31"/>
      <c r="M870" s="31"/>
      <c r="N870" s="31"/>
      <c r="O870" s="31"/>
      <c r="P870" s="33" t="s">
        <v>1604</v>
      </c>
    </row>
    <row r="871" spans="1:16" x14ac:dyDescent="0.2">
      <c r="A871" s="229" t="s">
        <v>2378</v>
      </c>
      <c r="B871" s="23">
        <v>1</v>
      </c>
      <c r="C871" s="23" t="s">
        <v>9</v>
      </c>
      <c r="D871" s="23" t="s">
        <v>41</v>
      </c>
      <c r="E871" s="23" t="s">
        <v>42</v>
      </c>
      <c r="F871" s="23" t="s">
        <v>50</v>
      </c>
      <c r="G871" s="23" t="s">
        <v>2606</v>
      </c>
      <c r="H871" s="23">
        <v>1</v>
      </c>
      <c r="I871" s="24" t="s">
        <v>1607</v>
      </c>
      <c r="J871" s="25" t="s">
        <v>2408</v>
      </c>
      <c r="K871" s="26"/>
      <c r="L871" s="26"/>
      <c r="M871" s="26"/>
      <c r="N871" s="26"/>
      <c r="O871" s="26"/>
      <c r="P871" s="27" t="s">
        <v>1608</v>
      </c>
    </row>
    <row r="872" spans="1:16" x14ac:dyDescent="0.2">
      <c r="A872" s="230"/>
      <c r="B872" s="6">
        <v>2</v>
      </c>
      <c r="C872" s="6" t="s">
        <v>9</v>
      </c>
      <c r="D872" s="6" t="s">
        <v>29</v>
      </c>
      <c r="E872" s="6" t="s">
        <v>30</v>
      </c>
      <c r="F872" s="6" t="s">
        <v>38</v>
      </c>
      <c r="G872" s="6" t="s">
        <v>2607</v>
      </c>
      <c r="H872" s="6">
        <v>2</v>
      </c>
      <c r="I872" s="8">
        <v>7132317830</v>
      </c>
      <c r="J872" s="10" t="s">
        <v>2408</v>
      </c>
      <c r="K872" s="7"/>
      <c r="L872" s="7"/>
      <c r="M872" s="7"/>
      <c r="N872" s="7"/>
      <c r="O872" s="7"/>
      <c r="P872" s="28" t="s">
        <v>1609</v>
      </c>
    </row>
    <row r="873" spans="1:16" x14ac:dyDescent="0.2">
      <c r="A873" s="230"/>
      <c r="B873" s="6">
        <v>3</v>
      </c>
      <c r="C873" s="6" t="s">
        <v>9</v>
      </c>
      <c r="D873" s="6" t="s">
        <v>19</v>
      </c>
      <c r="E873" s="6" t="s">
        <v>27</v>
      </c>
      <c r="F873" s="6" t="s">
        <v>17</v>
      </c>
      <c r="G873" s="6" t="s">
        <v>2608</v>
      </c>
      <c r="H873" s="6">
        <v>2</v>
      </c>
      <c r="I873" s="8">
        <v>5137610891</v>
      </c>
      <c r="J873" s="10" t="s">
        <v>2408</v>
      </c>
      <c r="K873" s="7"/>
      <c r="L873" s="7"/>
      <c r="M873" s="7"/>
      <c r="N873" s="7"/>
      <c r="O873" s="7"/>
      <c r="P873" s="28" t="s">
        <v>1610</v>
      </c>
    </row>
    <row r="874" spans="1:16" x14ac:dyDescent="0.2">
      <c r="A874" s="230"/>
      <c r="B874" s="6">
        <v>4</v>
      </c>
      <c r="C874" s="6" t="s">
        <v>9</v>
      </c>
      <c r="D874" s="6" t="s">
        <v>104</v>
      </c>
      <c r="E874" s="6" t="s">
        <v>104</v>
      </c>
      <c r="F874" s="6" t="s">
        <v>17</v>
      </c>
      <c r="G874" s="6" t="s">
        <v>2609</v>
      </c>
      <c r="H874" s="6">
        <v>2</v>
      </c>
      <c r="I874" s="8">
        <v>3535232528</v>
      </c>
      <c r="J874" s="10" t="s">
        <v>2408</v>
      </c>
      <c r="K874" s="7"/>
      <c r="L874" s="7"/>
      <c r="M874" s="7"/>
      <c r="N874" s="7"/>
      <c r="O874" s="7"/>
      <c r="P874" s="28" t="s">
        <v>1611</v>
      </c>
    </row>
    <row r="875" spans="1:16" x14ac:dyDescent="0.2">
      <c r="A875" s="230"/>
      <c r="B875" s="6">
        <v>5</v>
      </c>
      <c r="C875" s="6" t="s">
        <v>9</v>
      </c>
      <c r="D875" s="6" t="s">
        <v>46</v>
      </c>
      <c r="E875" s="6" t="s">
        <v>46</v>
      </c>
      <c r="F875" s="6" t="s">
        <v>17</v>
      </c>
      <c r="G875" s="6" t="s">
        <v>2610</v>
      </c>
      <c r="H875" s="6">
        <v>2</v>
      </c>
      <c r="I875" s="8">
        <v>3432121328</v>
      </c>
      <c r="J875" s="10" t="s">
        <v>2408</v>
      </c>
      <c r="K875" s="7"/>
      <c r="L875" s="7"/>
      <c r="M875" s="7"/>
      <c r="N875" s="7"/>
      <c r="O875" s="7"/>
      <c r="P875" s="28" t="s">
        <v>1612</v>
      </c>
    </row>
    <row r="876" spans="1:16" x14ac:dyDescent="0.2">
      <c r="A876" s="230"/>
      <c r="B876" s="6">
        <v>6</v>
      </c>
      <c r="C876" s="6" t="s">
        <v>9</v>
      </c>
      <c r="D876" s="6" t="s">
        <v>87</v>
      </c>
      <c r="E876" s="6" t="s">
        <v>88</v>
      </c>
      <c r="F876" s="6" t="s">
        <v>38</v>
      </c>
      <c r="G876" s="6" t="s">
        <v>3031</v>
      </c>
      <c r="H876" s="6">
        <v>2</v>
      </c>
      <c r="I876" s="8">
        <v>4135427647</v>
      </c>
      <c r="J876" s="10" t="s">
        <v>2408</v>
      </c>
      <c r="K876" s="7"/>
      <c r="L876" s="7"/>
      <c r="M876" s="7"/>
      <c r="N876" s="7"/>
      <c r="O876" s="7"/>
      <c r="P876" s="28" t="s">
        <v>1613</v>
      </c>
    </row>
    <row r="877" spans="1:16" x14ac:dyDescent="0.2">
      <c r="A877" s="230"/>
      <c r="B877" s="6">
        <v>7</v>
      </c>
      <c r="C877" s="6" t="s">
        <v>9</v>
      </c>
      <c r="D877" s="6" t="s">
        <v>513</v>
      </c>
      <c r="E877" s="6" t="s">
        <v>513</v>
      </c>
      <c r="F877" s="6" t="s">
        <v>17</v>
      </c>
      <c r="G877" s="6" t="s">
        <v>2611</v>
      </c>
      <c r="H877" s="6">
        <v>2</v>
      </c>
      <c r="I877" s="8">
        <v>4533445657</v>
      </c>
      <c r="J877" s="10" t="s">
        <v>2408</v>
      </c>
      <c r="K877" s="7"/>
      <c r="L877" s="7"/>
      <c r="M877" s="7"/>
      <c r="N877" s="7"/>
      <c r="O877" s="7"/>
      <c r="P877" s="28" t="s">
        <v>1614</v>
      </c>
    </row>
    <row r="878" spans="1:16" x14ac:dyDescent="0.2">
      <c r="A878" s="230"/>
      <c r="B878" s="6">
        <v>8</v>
      </c>
      <c r="C878" s="6" t="s">
        <v>9</v>
      </c>
      <c r="D878" s="6" t="s">
        <v>125</v>
      </c>
      <c r="E878" s="6" t="s">
        <v>169</v>
      </c>
      <c r="F878" s="6" t="s">
        <v>17</v>
      </c>
      <c r="G878" s="6" t="s">
        <v>2612</v>
      </c>
      <c r="H878" s="6">
        <v>2</v>
      </c>
      <c r="I878" s="8">
        <v>1333310723</v>
      </c>
      <c r="J878" s="10" t="s">
        <v>2408</v>
      </c>
      <c r="K878" s="7"/>
      <c r="L878" s="7"/>
      <c r="M878" s="7"/>
      <c r="N878" s="7"/>
      <c r="O878" s="7"/>
      <c r="P878" s="28" t="s">
        <v>1615</v>
      </c>
    </row>
    <row r="879" spans="1:16" x14ac:dyDescent="0.2">
      <c r="A879" s="230"/>
      <c r="B879" s="6">
        <v>9</v>
      </c>
      <c r="C879" s="6" t="s">
        <v>9</v>
      </c>
      <c r="D879" s="6" t="s">
        <v>25</v>
      </c>
      <c r="E879" s="6" t="s">
        <v>25</v>
      </c>
      <c r="F879" s="6" t="s">
        <v>38</v>
      </c>
      <c r="G879" s="6" t="s">
        <v>2613</v>
      </c>
      <c r="H879" s="6">
        <v>2</v>
      </c>
      <c r="I879" s="8">
        <v>3136204384</v>
      </c>
      <c r="J879" s="10" t="s">
        <v>2408</v>
      </c>
      <c r="K879" s="7"/>
      <c r="L879" s="7"/>
      <c r="M879" s="7"/>
      <c r="N879" s="7"/>
      <c r="O879" s="7"/>
      <c r="P879" s="28" t="s">
        <v>1616</v>
      </c>
    </row>
    <row r="880" spans="1:16" x14ac:dyDescent="0.2">
      <c r="A880" s="230"/>
      <c r="B880" s="6">
        <v>10</v>
      </c>
      <c r="C880" s="6" t="s">
        <v>9</v>
      </c>
      <c r="D880" s="6" t="s">
        <v>125</v>
      </c>
      <c r="E880" s="6" t="s">
        <v>169</v>
      </c>
      <c r="F880" s="6" t="s">
        <v>17</v>
      </c>
      <c r="G880" s="6" t="s">
        <v>2612</v>
      </c>
      <c r="H880" s="6">
        <v>2</v>
      </c>
      <c r="I880" s="8">
        <v>1333310723</v>
      </c>
      <c r="J880" s="10" t="s">
        <v>2408</v>
      </c>
      <c r="K880" s="7"/>
      <c r="L880" s="7"/>
      <c r="M880" s="7"/>
      <c r="N880" s="7"/>
      <c r="O880" s="7"/>
      <c r="P880" s="28" t="s">
        <v>1615</v>
      </c>
    </row>
    <row r="881" spans="1:16" x14ac:dyDescent="0.2">
      <c r="A881" s="230"/>
      <c r="B881" s="6">
        <v>11</v>
      </c>
      <c r="C881" s="6" t="s">
        <v>9</v>
      </c>
      <c r="D881" s="6" t="s">
        <v>25</v>
      </c>
      <c r="E881" s="6" t="s">
        <v>25</v>
      </c>
      <c r="F881" s="6" t="s">
        <v>38</v>
      </c>
      <c r="G881" s="6" t="s">
        <v>2613</v>
      </c>
      <c r="H881" s="6">
        <v>2</v>
      </c>
      <c r="I881" s="8">
        <v>3136204384</v>
      </c>
      <c r="J881" s="10" t="s">
        <v>2408</v>
      </c>
      <c r="K881" s="7"/>
      <c r="L881" s="7"/>
      <c r="M881" s="7"/>
      <c r="N881" s="7"/>
      <c r="O881" s="7"/>
      <c r="P881" s="28" t="s">
        <v>1616</v>
      </c>
    </row>
    <row r="882" spans="1:16" ht="19.5" thickBot="1" x14ac:dyDescent="0.25">
      <c r="A882" s="231"/>
      <c r="B882" s="29">
        <v>12</v>
      </c>
      <c r="C882" s="29" t="s">
        <v>9</v>
      </c>
      <c r="D882" s="29" t="s">
        <v>83</v>
      </c>
      <c r="E882" s="29" t="s">
        <v>129</v>
      </c>
      <c r="F882" s="29" t="s">
        <v>17</v>
      </c>
      <c r="G882" s="29" t="s">
        <v>2614</v>
      </c>
      <c r="H882" s="29">
        <v>2</v>
      </c>
      <c r="I882" s="30">
        <v>1133304065</v>
      </c>
      <c r="J882" s="31"/>
      <c r="K882" s="31"/>
      <c r="L882" s="31"/>
      <c r="M882" s="31"/>
      <c r="N882" s="31"/>
      <c r="O882" s="31"/>
      <c r="P882" s="33" t="s">
        <v>1617</v>
      </c>
    </row>
    <row r="883" spans="1:16" x14ac:dyDescent="0.2">
      <c r="A883" s="229" t="s">
        <v>2379</v>
      </c>
      <c r="B883" s="23">
        <v>1</v>
      </c>
      <c r="C883" s="23" t="s">
        <v>9</v>
      </c>
      <c r="D883" s="23" t="s">
        <v>10</v>
      </c>
      <c r="E883" s="23" t="s">
        <v>10</v>
      </c>
      <c r="F883" s="23" t="s">
        <v>11</v>
      </c>
      <c r="G883" s="23" t="s">
        <v>2615</v>
      </c>
      <c r="H883" s="23">
        <v>32</v>
      </c>
      <c r="I883" s="24" t="s">
        <v>1620</v>
      </c>
      <c r="J883" s="25" t="s">
        <v>2408</v>
      </c>
      <c r="K883" s="26"/>
      <c r="L883" s="26"/>
      <c r="M883" s="26"/>
      <c r="N883" s="25" t="s">
        <v>2408</v>
      </c>
      <c r="O883" s="25" t="s">
        <v>2408</v>
      </c>
      <c r="P883" s="27" t="s">
        <v>1621</v>
      </c>
    </row>
    <row r="884" spans="1:16" x14ac:dyDescent="0.2">
      <c r="A884" s="230"/>
      <c r="B884" s="6">
        <v>2</v>
      </c>
      <c r="C884" s="6" t="s">
        <v>9</v>
      </c>
      <c r="D884" s="6" t="s">
        <v>10</v>
      </c>
      <c r="E884" s="6" t="s">
        <v>10</v>
      </c>
      <c r="F884" s="6" t="s">
        <v>38</v>
      </c>
      <c r="G884" s="6" t="s">
        <v>2616</v>
      </c>
      <c r="H884" s="6">
        <v>1</v>
      </c>
      <c r="I884" s="8" t="s">
        <v>1620</v>
      </c>
      <c r="J884" s="10" t="s">
        <v>2408</v>
      </c>
      <c r="K884" s="7"/>
      <c r="L884" s="7"/>
      <c r="M884" s="7"/>
      <c r="N884" s="7"/>
      <c r="O884" s="7"/>
      <c r="P884" s="28" t="s">
        <v>1622</v>
      </c>
    </row>
    <row r="885" spans="1:16" x14ac:dyDescent="0.2">
      <c r="A885" s="230"/>
      <c r="B885" s="6">
        <v>3</v>
      </c>
      <c r="C885" s="6" t="s">
        <v>9</v>
      </c>
      <c r="D885" s="6" t="s">
        <v>87</v>
      </c>
      <c r="E885" s="6" t="s">
        <v>88</v>
      </c>
      <c r="F885" s="6" t="s">
        <v>38</v>
      </c>
      <c r="G885" s="6" t="s">
        <v>2617</v>
      </c>
      <c r="H885" s="6">
        <v>2</v>
      </c>
      <c r="I885" s="8" t="s">
        <v>1623</v>
      </c>
      <c r="J885" s="10" t="s">
        <v>2408</v>
      </c>
      <c r="K885" s="7"/>
      <c r="L885" s="7"/>
      <c r="M885" s="7"/>
      <c r="N885" s="7"/>
      <c r="O885" s="7"/>
      <c r="P885" s="28" t="s">
        <v>1624</v>
      </c>
    </row>
    <row r="886" spans="1:16" x14ac:dyDescent="0.2">
      <c r="A886" s="230"/>
      <c r="B886" s="6">
        <v>4</v>
      </c>
      <c r="C886" s="6" t="s">
        <v>9</v>
      </c>
      <c r="D886" s="6" t="s">
        <v>141</v>
      </c>
      <c r="E886" s="6" t="s">
        <v>141</v>
      </c>
      <c r="F886" s="6" t="s">
        <v>38</v>
      </c>
      <c r="G886" s="6" t="s">
        <v>2618</v>
      </c>
      <c r="H886" s="6">
        <v>2</v>
      </c>
      <c r="I886" s="8" t="s">
        <v>1625</v>
      </c>
      <c r="J886" s="10" t="s">
        <v>2408</v>
      </c>
      <c r="K886" s="7"/>
      <c r="L886" s="7"/>
      <c r="M886" s="7"/>
      <c r="N886" s="7"/>
      <c r="O886" s="7"/>
      <c r="P886" s="28" t="s">
        <v>1626</v>
      </c>
    </row>
    <row r="887" spans="1:16" x14ac:dyDescent="0.2">
      <c r="A887" s="230"/>
      <c r="B887" s="6">
        <v>5</v>
      </c>
      <c r="C887" s="6" t="s">
        <v>9</v>
      </c>
      <c r="D887" s="6" t="s">
        <v>241</v>
      </c>
      <c r="E887" s="6" t="s">
        <v>242</v>
      </c>
      <c r="F887" s="6" t="s">
        <v>38</v>
      </c>
      <c r="G887" s="6" t="s">
        <v>2878</v>
      </c>
      <c r="H887" s="6">
        <v>2</v>
      </c>
      <c r="I887" s="8" t="s">
        <v>1627</v>
      </c>
      <c r="J887" s="10" t="s">
        <v>2408</v>
      </c>
      <c r="K887" s="7"/>
      <c r="L887" s="7"/>
      <c r="M887" s="7"/>
      <c r="N887" s="7"/>
      <c r="O887" s="7"/>
      <c r="P887" s="28" t="s">
        <v>1628</v>
      </c>
    </row>
    <row r="888" spans="1:16" x14ac:dyDescent="0.2">
      <c r="A888" s="230"/>
      <c r="B888" s="6">
        <v>6</v>
      </c>
      <c r="C888" s="6" t="s">
        <v>9</v>
      </c>
      <c r="D888" s="6" t="s">
        <v>16</v>
      </c>
      <c r="E888" s="6" t="s">
        <v>16</v>
      </c>
      <c r="F888" s="6" t="s">
        <v>38</v>
      </c>
      <c r="G888" s="6" t="s">
        <v>2619</v>
      </c>
      <c r="H888" s="6">
        <v>2</v>
      </c>
      <c r="I888" s="8" t="s">
        <v>1629</v>
      </c>
      <c r="J888" s="10" t="s">
        <v>2408</v>
      </c>
      <c r="K888" s="7"/>
      <c r="L888" s="7"/>
      <c r="M888" s="7"/>
      <c r="N888" s="7"/>
      <c r="O888" s="7"/>
      <c r="P888" s="28" t="s">
        <v>1630</v>
      </c>
    </row>
    <row r="889" spans="1:16" x14ac:dyDescent="0.2">
      <c r="A889" s="230"/>
      <c r="B889" s="6">
        <v>7</v>
      </c>
      <c r="C889" s="6" t="s">
        <v>9</v>
      </c>
      <c r="D889" s="6" t="s">
        <v>41</v>
      </c>
      <c r="E889" s="6" t="s">
        <v>42</v>
      </c>
      <c r="F889" s="6" t="s">
        <v>38</v>
      </c>
      <c r="G889" s="6" t="s">
        <v>2620</v>
      </c>
      <c r="H889" s="6">
        <v>2</v>
      </c>
      <c r="I889" s="8" t="s">
        <v>1631</v>
      </c>
      <c r="J889" s="10" t="s">
        <v>2408</v>
      </c>
      <c r="K889" s="7"/>
      <c r="L889" s="7"/>
      <c r="M889" s="7"/>
      <c r="N889" s="7"/>
      <c r="O889" s="7"/>
      <c r="P889" s="28" t="s">
        <v>1632</v>
      </c>
    </row>
    <row r="890" spans="1:16" x14ac:dyDescent="0.2">
      <c r="A890" s="230"/>
      <c r="B890" s="6">
        <v>8</v>
      </c>
      <c r="C890" s="6" t="s">
        <v>9</v>
      </c>
      <c r="D890" s="6" t="s">
        <v>87</v>
      </c>
      <c r="E890" s="6" t="s">
        <v>88</v>
      </c>
      <c r="F890" s="6" t="s">
        <v>11</v>
      </c>
      <c r="G890" s="6" t="s">
        <v>2621</v>
      </c>
      <c r="H890" s="6">
        <v>3</v>
      </c>
      <c r="I890" s="8" t="s">
        <v>1633</v>
      </c>
      <c r="J890" s="10" t="s">
        <v>2408</v>
      </c>
      <c r="K890" s="7"/>
      <c r="L890" s="7"/>
      <c r="M890" s="7"/>
      <c r="N890" s="7"/>
      <c r="O890" s="7"/>
      <c r="P890" s="28" t="s">
        <v>1634</v>
      </c>
    </row>
    <row r="891" spans="1:16" x14ac:dyDescent="0.2">
      <c r="A891" s="230"/>
      <c r="B891" s="6">
        <v>9</v>
      </c>
      <c r="C891" s="6" t="s">
        <v>9</v>
      </c>
      <c r="D891" s="6" t="s">
        <v>241</v>
      </c>
      <c r="E891" s="6" t="s">
        <v>242</v>
      </c>
      <c r="F891" s="6" t="s">
        <v>11</v>
      </c>
      <c r="G891" s="6" t="s">
        <v>2622</v>
      </c>
      <c r="H891" s="6">
        <v>3</v>
      </c>
      <c r="I891" s="8" t="s">
        <v>1635</v>
      </c>
      <c r="J891" s="10" t="s">
        <v>2408</v>
      </c>
      <c r="K891" s="7"/>
      <c r="L891" s="7"/>
      <c r="M891" s="7"/>
      <c r="N891" s="7"/>
      <c r="O891" s="7"/>
      <c r="P891" s="28" t="s">
        <v>1636</v>
      </c>
    </row>
    <row r="892" spans="1:16" x14ac:dyDescent="0.2">
      <c r="A892" s="230"/>
      <c r="B892" s="6">
        <v>10</v>
      </c>
      <c r="C892" s="6" t="s">
        <v>9</v>
      </c>
      <c r="D892" s="6" t="s">
        <v>10</v>
      </c>
      <c r="E892" s="6" t="s">
        <v>10</v>
      </c>
      <c r="F892" s="6" t="s">
        <v>17</v>
      </c>
      <c r="G892" s="6" t="s">
        <v>2879</v>
      </c>
      <c r="H892" s="6">
        <v>12</v>
      </c>
      <c r="I892" s="8" t="s">
        <v>1637</v>
      </c>
      <c r="J892" s="7"/>
      <c r="K892" s="10" t="s">
        <v>2408</v>
      </c>
      <c r="L892" s="10" t="s">
        <v>2408</v>
      </c>
      <c r="M892" s="10" t="s">
        <v>2408</v>
      </c>
      <c r="N892" s="7"/>
      <c r="O892" s="7"/>
      <c r="P892" s="28" t="s">
        <v>1638</v>
      </c>
    </row>
    <row r="893" spans="1:16" x14ac:dyDescent="0.2">
      <c r="A893" s="230"/>
      <c r="B893" s="6">
        <v>11</v>
      </c>
      <c r="C893" s="6" t="s">
        <v>9</v>
      </c>
      <c r="D893" s="6" t="s">
        <v>25</v>
      </c>
      <c r="E893" s="6" t="s">
        <v>25</v>
      </c>
      <c r="F893" s="6" t="s">
        <v>38</v>
      </c>
      <c r="G893" s="6" t="s">
        <v>2880</v>
      </c>
      <c r="H893" s="6">
        <v>2</v>
      </c>
      <c r="I893" s="8" t="s">
        <v>1639</v>
      </c>
      <c r="J893" s="10" t="s">
        <v>2408</v>
      </c>
      <c r="K893" s="7"/>
      <c r="L893" s="7"/>
      <c r="M893" s="7"/>
      <c r="N893" s="7"/>
      <c r="O893" s="7"/>
      <c r="P893" s="28" t="s">
        <v>1640</v>
      </c>
    </row>
    <row r="894" spans="1:16" x14ac:dyDescent="0.2">
      <c r="A894" s="230"/>
      <c r="B894" s="6">
        <v>12</v>
      </c>
      <c r="C894" s="6" t="s">
        <v>9</v>
      </c>
      <c r="D894" s="6" t="s">
        <v>46</v>
      </c>
      <c r="E894" s="6" t="s">
        <v>46</v>
      </c>
      <c r="F894" s="6" t="s">
        <v>17</v>
      </c>
      <c r="G894" s="6" t="s">
        <v>2881</v>
      </c>
      <c r="H894" s="6">
        <v>2</v>
      </c>
      <c r="I894" s="8" t="s">
        <v>1641</v>
      </c>
      <c r="J894" s="10" t="s">
        <v>2408</v>
      </c>
      <c r="K894" s="7"/>
      <c r="L894" s="7"/>
      <c r="M894" s="7"/>
      <c r="N894" s="7"/>
      <c r="O894" s="7"/>
      <c r="P894" s="28" t="s">
        <v>1642</v>
      </c>
    </row>
    <row r="895" spans="1:16" ht="19.5" thickBot="1" x14ac:dyDescent="0.25">
      <c r="A895" s="230"/>
      <c r="B895" s="15">
        <v>13</v>
      </c>
      <c r="C895" s="15" t="s">
        <v>9</v>
      </c>
      <c r="D895" s="15" t="s">
        <v>25</v>
      </c>
      <c r="E895" s="15" t="s">
        <v>25</v>
      </c>
      <c r="F895" s="15" t="s">
        <v>11</v>
      </c>
      <c r="G895" s="15" t="s">
        <v>2882</v>
      </c>
      <c r="H895" s="15">
        <v>1</v>
      </c>
      <c r="I895" s="16" t="s">
        <v>1643</v>
      </c>
      <c r="J895" s="17" t="s">
        <v>2408</v>
      </c>
      <c r="K895" s="18"/>
      <c r="L895" s="18"/>
      <c r="M895" s="18"/>
      <c r="N895" s="18"/>
      <c r="O895" s="18"/>
      <c r="P895" s="34" t="s">
        <v>1644</v>
      </c>
    </row>
    <row r="896" spans="1:16" x14ac:dyDescent="0.2">
      <c r="A896" s="232" t="s">
        <v>2380</v>
      </c>
      <c r="B896" s="23">
        <v>1</v>
      </c>
      <c r="C896" s="23" t="s">
        <v>9</v>
      </c>
      <c r="D896" s="23" t="s">
        <v>10</v>
      </c>
      <c r="E896" s="23" t="s">
        <v>10</v>
      </c>
      <c r="F896" s="23" t="s">
        <v>11</v>
      </c>
      <c r="G896" s="23" t="s">
        <v>2998</v>
      </c>
      <c r="H896" s="23">
        <v>5</v>
      </c>
      <c r="I896" s="24">
        <v>66744827</v>
      </c>
      <c r="J896" s="25" t="s">
        <v>2408</v>
      </c>
      <c r="K896" s="26"/>
      <c r="L896" s="26"/>
      <c r="M896" s="26"/>
      <c r="N896" s="26"/>
      <c r="O896" s="26"/>
      <c r="P896" s="27" t="s">
        <v>1647</v>
      </c>
    </row>
    <row r="897" spans="1:16" x14ac:dyDescent="0.2">
      <c r="A897" s="233"/>
      <c r="B897" s="6">
        <v>2</v>
      </c>
      <c r="C897" s="6" t="s">
        <v>9</v>
      </c>
      <c r="D897" s="6" t="s">
        <v>10</v>
      </c>
      <c r="E897" s="6" t="s">
        <v>10</v>
      </c>
      <c r="F897" s="6" t="s">
        <v>38</v>
      </c>
      <c r="G897" s="6" t="s">
        <v>2999</v>
      </c>
      <c r="H897" s="6"/>
      <c r="I897" s="8">
        <v>66760710</v>
      </c>
      <c r="J897" s="10" t="s">
        <v>2408</v>
      </c>
      <c r="K897" s="7"/>
      <c r="L897" s="7"/>
      <c r="M897" s="7"/>
      <c r="N897" s="7"/>
      <c r="O897" s="7"/>
      <c r="P897" s="28" t="s">
        <v>1648</v>
      </c>
    </row>
    <row r="898" spans="1:16" x14ac:dyDescent="0.2">
      <c r="A898" s="233"/>
      <c r="B898" s="6">
        <v>3</v>
      </c>
      <c r="C898" s="6" t="s">
        <v>9</v>
      </c>
      <c r="D898" s="6" t="s">
        <v>41</v>
      </c>
      <c r="E898" s="6" t="s">
        <v>42</v>
      </c>
      <c r="F898" s="6" t="s">
        <v>14</v>
      </c>
      <c r="G898" s="6" t="s">
        <v>3000</v>
      </c>
      <c r="H898" s="6">
        <v>2</v>
      </c>
      <c r="I898" s="8">
        <v>2632770331</v>
      </c>
      <c r="J898" s="10" t="s">
        <v>2408</v>
      </c>
      <c r="K898" s="7"/>
      <c r="L898" s="7"/>
      <c r="M898" s="7"/>
      <c r="N898" s="7"/>
      <c r="O898" s="7"/>
      <c r="P898" s="28" t="s">
        <v>1649</v>
      </c>
    </row>
    <row r="899" spans="1:16" ht="19.5" thickBot="1" x14ac:dyDescent="0.25">
      <c r="A899" s="235"/>
      <c r="B899" s="29">
        <v>4</v>
      </c>
      <c r="C899" s="29" t="s">
        <v>9</v>
      </c>
      <c r="D899" s="29" t="s">
        <v>25</v>
      </c>
      <c r="E899" s="29" t="s">
        <v>25</v>
      </c>
      <c r="F899" s="29" t="s">
        <v>14</v>
      </c>
      <c r="G899" s="29" t="s">
        <v>3001</v>
      </c>
      <c r="H899" s="29">
        <v>4</v>
      </c>
      <c r="I899" s="30">
        <v>3136671962</v>
      </c>
      <c r="J899" s="32" t="s">
        <v>2408</v>
      </c>
      <c r="K899" s="31"/>
      <c r="L899" s="31"/>
      <c r="M899" s="31"/>
      <c r="N899" s="31"/>
      <c r="O899" s="31"/>
      <c r="P899" s="33" t="s">
        <v>1650</v>
      </c>
    </row>
    <row r="900" spans="1:16" x14ac:dyDescent="0.2">
      <c r="A900" s="230" t="s">
        <v>2381</v>
      </c>
      <c r="B900" s="19">
        <v>1</v>
      </c>
      <c r="C900" s="19" t="s">
        <v>9</v>
      </c>
      <c r="D900" s="19" t="s">
        <v>10</v>
      </c>
      <c r="E900" s="19" t="s">
        <v>10</v>
      </c>
      <c r="F900" s="19" t="s">
        <v>11</v>
      </c>
      <c r="G900" s="19" t="s">
        <v>1653</v>
      </c>
      <c r="H900" s="19">
        <v>12</v>
      </c>
      <c r="I900" s="20">
        <v>66741864</v>
      </c>
      <c r="J900" s="21" t="s">
        <v>2408</v>
      </c>
      <c r="K900" s="22"/>
      <c r="L900" s="22"/>
      <c r="M900" s="22"/>
      <c r="N900" s="22"/>
      <c r="O900" s="22"/>
      <c r="P900" s="35" t="s">
        <v>1654</v>
      </c>
    </row>
    <row r="901" spans="1:16" x14ac:dyDescent="0.2">
      <c r="A901" s="230"/>
      <c r="B901" s="6">
        <v>2</v>
      </c>
      <c r="C901" s="6" t="s">
        <v>9</v>
      </c>
      <c r="D901" s="6" t="s">
        <v>10</v>
      </c>
      <c r="E901" s="6" t="s">
        <v>10</v>
      </c>
      <c r="F901" s="6" t="s">
        <v>11</v>
      </c>
      <c r="G901" s="6" t="s">
        <v>2623</v>
      </c>
      <c r="H901" s="6">
        <v>9</v>
      </c>
      <c r="I901" s="8">
        <v>22818501</v>
      </c>
      <c r="J901" s="10" t="s">
        <v>2408</v>
      </c>
      <c r="K901" s="7"/>
      <c r="L901" s="7"/>
      <c r="M901" s="7"/>
      <c r="N901" s="7"/>
      <c r="O901" s="7"/>
      <c r="P901" s="28" t="s">
        <v>1655</v>
      </c>
    </row>
    <row r="902" spans="1:16" x14ac:dyDescent="0.2">
      <c r="A902" s="230"/>
      <c r="B902" s="6">
        <v>3</v>
      </c>
      <c r="C902" s="6" t="s">
        <v>9</v>
      </c>
      <c r="D902" s="6" t="s">
        <v>10</v>
      </c>
      <c r="E902" s="6" t="s">
        <v>10</v>
      </c>
      <c r="F902" s="6" t="s">
        <v>11</v>
      </c>
      <c r="G902" s="6" t="s">
        <v>3032</v>
      </c>
      <c r="H902" s="6">
        <v>5</v>
      </c>
      <c r="I902" s="8">
        <v>55484231</v>
      </c>
      <c r="J902" s="10" t="s">
        <v>2408</v>
      </c>
      <c r="K902" s="7"/>
      <c r="L902" s="7"/>
      <c r="M902" s="7"/>
      <c r="N902" s="7"/>
      <c r="O902" s="7"/>
      <c r="P902" s="28" t="s">
        <v>1656</v>
      </c>
    </row>
    <row r="903" spans="1:16" ht="19.5" thickBot="1" x14ac:dyDescent="0.25">
      <c r="A903" s="231"/>
      <c r="B903" s="29">
        <v>4</v>
      </c>
      <c r="C903" s="29" t="s">
        <v>9</v>
      </c>
      <c r="D903" s="29" t="s">
        <v>10</v>
      </c>
      <c r="E903" s="29" t="s">
        <v>10</v>
      </c>
      <c r="F903" s="29" t="s">
        <v>38</v>
      </c>
      <c r="G903" s="29" t="s">
        <v>2624</v>
      </c>
      <c r="H903" s="29">
        <v>1</v>
      </c>
      <c r="I903" s="30">
        <v>66741937</v>
      </c>
      <c r="J903" s="32" t="s">
        <v>2408</v>
      </c>
      <c r="K903" s="32" t="s">
        <v>2408</v>
      </c>
      <c r="L903" s="31"/>
      <c r="M903" s="31"/>
      <c r="N903" s="31"/>
      <c r="O903" s="31"/>
      <c r="P903" s="33" t="s">
        <v>1657</v>
      </c>
    </row>
    <row r="904" spans="1:16" x14ac:dyDescent="0.2">
      <c r="A904" s="229" t="s">
        <v>2382</v>
      </c>
      <c r="B904" s="23">
        <v>1</v>
      </c>
      <c r="C904" s="23" t="s">
        <v>9</v>
      </c>
      <c r="D904" s="23" t="s">
        <v>10</v>
      </c>
      <c r="E904" s="23" t="s">
        <v>10</v>
      </c>
      <c r="F904" s="23" t="s">
        <v>38</v>
      </c>
      <c r="G904" s="23" t="s">
        <v>2883</v>
      </c>
      <c r="H904" s="23">
        <v>2</v>
      </c>
      <c r="I904" s="24" t="s">
        <v>1660</v>
      </c>
      <c r="J904" s="25" t="s">
        <v>2408</v>
      </c>
      <c r="K904" s="26"/>
      <c r="L904" s="26"/>
      <c r="M904" s="26"/>
      <c r="N904" s="26"/>
      <c r="O904" s="26"/>
      <c r="P904" s="27" t="s">
        <v>1661</v>
      </c>
    </row>
    <row r="905" spans="1:16" x14ac:dyDescent="0.2">
      <c r="A905" s="230"/>
      <c r="B905" s="6">
        <v>2</v>
      </c>
      <c r="C905" s="6" t="s">
        <v>9</v>
      </c>
      <c r="D905" s="6" t="s">
        <v>10</v>
      </c>
      <c r="E905" s="6" t="s">
        <v>10</v>
      </c>
      <c r="F905" s="6" t="s">
        <v>11</v>
      </c>
      <c r="G905" s="6" t="s">
        <v>2884</v>
      </c>
      <c r="H905" s="6">
        <v>3</v>
      </c>
      <c r="I905" s="8" t="s">
        <v>1662</v>
      </c>
      <c r="J905" s="10" t="s">
        <v>2408</v>
      </c>
      <c r="K905" s="7"/>
      <c r="L905" s="7"/>
      <c r="M905" s="7"/>
      <c r="N905" s="7"/>
      <c r="O905" s="7"/>
      <c r="P905" s="28" t="s">
        <v>1663</v>
      </c>
    </row>
    <row r="906" spans="1:16" x14ac:dyDescent="0.2">
      <c r="A906" s="230"/>
      <c r="B906" s="6">
        <v>3</v>
      </c>
      <c r="C906" s="6" t="s">
        <v>9</v>
      </c>
      <c r="D906" s="6" t="s">
        <v>19</v>
      </c>
      <c r="E906" s="6" t="s">
        <v>27</v>
      </c>
      <c r="F906" s="6" t="s">
        <v>17</v>
      </c>
      <c r="G906" s="6" t="s">
        <v>2625</v>
      </c>
      <c r="H906" s="6">
        <v>7</v>
      </c>
      <c r="I906" s="8" t="s">
        <v>1664</v>
      </c>
      <c r="J906" s="10" t="s">
        <v>2408</v>
      </c>
      <c r="K906" s="7"/>
      <c r="L906" s="7"/>
      <c r="M906" s="7"/>
      <c r="N906" s="7"/>
      <c r="O906" s="10" t="s">
        <v>2408</v>
      </c>
      <c r="P906" s="28" t="s">
        <v>1665</v>
      </c>
    </row>
    <row r="907" spans="1:16" x14ac:dyDescent="0.2">
      <c r="A907" s="230"/>
      <c r="B907" s="6">
        <v>4</v>
      </c>
      <c r="C907" s="6" t="s">
        <v>9</v>
      </c>
      <c r="D907" s="6" t="s">
        <v>25</v>
      </c>
      <c r="E907" s="6" t="s">
        <v>25</v>
      </c>
      <c r="F907" s="6" t="s">
        <v>11</v>
      </c>
      <c r="G907" s="6" t="s">
        <v>2602</v>
      </c>
      <c r="H907" s="6">
        <v>2</v>
      </c>
      <c r="I907" s="8" t="s">
        <v>1666</v>
      </c>
      <c r="J907" s="10" t="s">
        <v>2408</v>
      </c>
      <c r="K907" s="7"/>
      <c r="L907" s="7"/>
      <c r="M907" s="7"/>
      <c r="N907" s="7"/>
      <c r="O907" s="10" t="s">
        <v>2408</v>
      </c>
      <c r="P907" s="28" t="s">
        <v>1667</v>
      </c>
    </row>
    <row r="908" spans="1:16" x14ac:dyDescent="0.2">
      <c r="A908" s="230"/>
      <c r="B908" s="6">
        <v>5</v>
      </c>
      <c r="C908" s="6" t="s">
        <v>9</v>
      </c>
      <c r="D908" s="6" t="s">
        <v>19</v>
      </c>
      <c r="E908" s="6" t="s">
        <v>1668</v>
      </c>
      <c r="F908" s="6" t="s">
        <v>11</v>
      </c>
      <c r="G908" s="6" t="s">
        <v>2885</v>
      </c>
      <c r="H908" s="6">
        <v>4</v>
      </c>
      <c r="I908" s="8" t="s">
        <v>1669</v>
      </c>
      <c r="J908" s="10" t="s">
        <v>2408</v>
      </c>
      <c r="K908" s="7"/>
      <c r="L908" s="7"/>
      <c r="M908" s="7"/>
      <c r="N908" s="7"/>
      <c r="O908" s="10" t="s">
        <v>2408</v>
      </c>
      <c r="P908" s="28" t="s">
        <v>1670</v>
      </c>
    </row>
    <row r="909" spans="1:16" x14ac:dyDescent="0.2">
      <c r="A909" s="230"/>
      <c r="B909" s="6">
        <v>6</v>
      </c>
      <c r="C909" s="6" t="s">
        <v>9</v>
      </c>
      <c r="D909" s="6" t="s">
        <v>179</v>
      </c>
      <c r="E909" s="6" t="s">
        <v>179</v>
      </c>
      <c r="F909" s="6" t="s">
        <v>38</v>
      </c>
      <c r="G909" s="6" t="s">
        <v>2626</v>
      </c>
      <c r="H909" s="6">
        <v>1</v>
      </c>
      <c r="I909" s="8" t="s">
        <v>1671</v>
      </c>
      <c r="J909" s="10" t="s">
        <v>2408</v>
      </c>
      <c r="K909" s="7"/>
      <c r="L909" s="7"/>
      <c r="M909" s="7"/>
      <c r="N909" s="7"/>
      <c r="O909" s="10" t="s">
        <v>2408</v>
      </c>
      <c r="P909" s="28" t="s">
        <v>1672</v>
      </c>
    </row>
    <row r="910" spans="1:16" x14ac:dyDescent="0.2">
      <c r="A910" s="230"/>
      <c r="B910" s="6">
        <v>7</v>
      </c>
      <c r="C910" s="6" t="s">
        <v>9</v>
      </c>
      <c r="D910" s="6" t="s">
        <v>509</v>
      </c>
      <c r="E910" s="6" t="s">
        <v>510</v>
      </c>
      <c r="F910" s="6" t="s">
        <v>11</v>
      </c>
      <c r="G910" s="6" t="s">
        <v>2627</v>
      </c>
      <c r="H910" s="6">
        <v>1</v>
      </c>
      <c r="I910" s="8" t="s">
        <v>1673</v>
      </c>
      <c r="J910" s="10" t="s">
        <v>2408</v>
      </c>
      <c r="K910" s="7"/>
      <c r="L910" s="7"/>
      <c r="M910" s="7"/>
      <c r="N910" s="7"/>
      <c r="O910" s="10" t="s">
        <v>2408</v>
      </c>
      <c r="P910" s="28" t="s">
        <v>1674</v>
      </c>
    </row>
    <row r="911" spans="1:16" x14ac:dyDescent="0.2">
      <c r="A911" s="230"/>
      <c r="B911" s="6">
        <v>8</v>
      </c>
      <c r="C911" s="6" t="s">
        <v>9</v>
      </c>
      <c r="D911" s="6" t="s">
        <v>839</v>
      </c>
      <c r="E911" s="6" t="s">
        <v>426</v>
      </c>
      <c r="F911" s="6" t="s">
        <v>11</v>
      </c>
      <c r="G911" s="6" t="s">
        <v>2886</v>
      </c>
      <c r="H911" s="6">
        <v>2</v>
      </c>
      <c r="I911" s="8" t="s">
        <v>1675</v>
      </c>
      <c r="J911" s="10" t="s">
        <v>2408</v>
      </c>
      <c r="K911" s="7"/>
      <c r="L911" s="7"/>
      <c r="M911" s="7"/>
      <c r="N911" s="7"/>
      <c r="O911" s="10" t="s">
        <v>2408</v>
      </c>
      <c r="P911" s="28" t="s">
        <v>1676</v>
      </c>
    </row>
    <row r="912" spans="1:16" ht="19.5" thickBot="1" x14ac:dyDescent="0.25">
      <c r="A912" s="231"/>
      <c r="B912" s="29">
        <v>9</v>
      </c>
      <c r="C912" s="29" t="s">
        <v>9</v>
      </c>
      <c r="D912" s="29" t="s">
        <v>182</v>
      </c>
      <c r="E912" s="29" t="s">
        <v>182</v>
      </c>
      <c r="F912" s="29" t="s">
        <v>14</v>
      </c>
      <c r="G912" s="29" t="s">
        <v>2887</v>
      </c>
      <c r="H912" s="29">
        <v>2</v>
      </c>
      <c r="I912" s="30">
        <v>8138321587</v>
      </c>
      <c r="J912" s="32" t="s">
        <v>2408</v>
      </c>
      <c r="K912" s="31"/>
      <c r="L912" s="31"/>
      <c r="M912" s="31"/>
      <c r="N912" s="31"/>
      <c r="O912" s="31"/>
      <c r="P912" s="33" t="s">
        <v>1677</v>
      </c>
    </row>
    <row r="913" spans="1:16" x14ac:dyDescent="0.2">
      <c r="A913" s="229" t="s">
        <v>2383</v>
      </c>
      <c r="B913" s="23">
        <v>1</v>
      </c>
      <c r="C913" s="23" t="s">
        <v>9</v>
      </c>
      <c r="D913" s="23" t="s">
        <v>10</v>
      </c>
      <c r="E913" s="23" t="s">
        <v>10</v>
      </c>
      <c r="F913" s="23" t="s">
        <v>38</v>
      </c>
      <c r="G913" s="23" t="s">
        <v>2628</v>
      </c>
      <c r="H913" s="23">
        <v>1</v>
      </c>
      <c r="I913" s="24">
        <v>66722732</v>
      </c>
      <c r="J913" s="25" t="s">
        <v>2408</v>
      </c>
      <c r="K913" s="26"/>
      <c r="L913" s="26"/>
      <c r="M913" s="26"/>
      <c r="N913" s="26"/>
      <c r="O913" s="26"/>
      <c r="P913" s="27" t="s">
        <v>1680</v>
      </c>
    </row>
    <row r="914" spans="1:16" x14ac:dyDescent="0.2">
      <c r="A914" s="230"/>
      <c r="B914" s="6">
        <v>2</v>
      </c>
      <c r="C914" s="6" t="s">
        <v>9</v>
      </c>
      <c r="D914" s="6" t="s">
        <v>10</v>
      </c>
      <c r="E914" s="6" t="s">
        <v>10</v>
      </c>
      <c r="F914" s="6" t="s">
        <v>11</v>
      </c>
      <c r="G914" s="6" t="s">
        <v>2629</v>
      </c>
      <c r="H914" s="6">
        <v>7</v>
      </c>
      <c r="I914" s="8" t="s">
        <v>1681</v>
      </c>
      <c r="J914" s="10" t="s">
        <v>2408</v>
      </c>
      <c r="K914" s="7"/>
      <c r="L914" s="7"/>
      <c r="M914" s="7"/>
      <c r="N914" s="7"/>
      <c r="O914" s="7"/>
      <c r="P914" s="28" t="s">
        <v>1682</v>
      </c>
    </row>
    <row r="915" spans="1:16" x14ac:dyDescent="0.2">
      <c r="A915" s="230"/>
      <c r="B915" s="6">
        <v>3</v>
      </c>
      <c r="C915" s="6" t="s">
        <v>9</v>
      </c>
      <c r="D915" s="6" t="s">
        <v>10</v>
      </c>
      <c r="E915" s="6" t="s">
        <v>10</v>
      </c>
      <c r="F915" s="6" t="s">
        <v>11</v>
      </c>
      <c r="G915" s="6" t="s">
        <v>2630</v>
      </c>
      <c r="H915" s="6">
        <v>7</v>
      </c>
      <c r="I915" s="8" t="s">
        <v>1683</v>
      </c>
      <c r="J915" s="10" t="s">
        <v>2408</v>
      </c>
      <c r="K915" s="7"/>
      <c r="L915" s="7"/>
      <c r="M915" s="7"/>
      <c r="N915" s="7"/>
      <c r="O915" s="7"/>
      <c r="P915" s="28" t="s">
        <v>1684</v>
      </c>
    </row>
    <row r="916" spans="1:16" x14ac:dyDescent="0.2">
      <c r="A916" s="230"/>
      <c r="B916" s="6">
        <v>4</v>
      </c>
      <c r="C916" s="6" t="s">
        <v>9</v>
      </c>
      <c r="D916" s="6" t="s">
        <v>10</v>
      </c>
      <c r="E916" s="6" t="s">
        <v>10</v>
      </c>
      <c r="F916" s="6" t="s">
        <v>17</v>
      </c>
      <c r="G916" s="6" t="s">
        <v>2631</v>
      </c>
      <c r="H916" s="6">
        <v>2</v>
      </c>
      <c r="I916" s="8">
        <v>88866906</v>
      </c>
      <c r="J916" s="10" t="s">
        <v>2408</v>
      </c>
      <c r="K916" s="7"/>
      <c r="L916" s="7"/>
      <c r="M916" s="7"/>
      <c r="N916" s="7"/>
      <c r="O916" s="7"/>
      <c r="P916" s="28" t="s">
        <v>1685</v>
      </c>
    </row>
    <row r="917" spans="1:16" ht="19.5" thickBot="1" x14ac:dyDescent="0.25">
      <c r="A917" s="231"/>
      <c r="B917" s="29">
        <v>5</v>
      </c>
      <c r="C917" s="29" t="s">
        <v>9</v>
      </c>
      <c r="D917" s="29" t="s">
        <v>10</v>
      </c>
      <c r="E917" s="29" t="s">
        <v>10</v>
      </c>
      <c r="F917" s="29" t="s">
        <v>17</v>
      </c>
      <c r="G917" s="29" t="s">
        <v>3033</v>
      </c>
      <c r="H917" s="29">
        <v>2</v>
      </c>
      <c r="I917" s="30">
        <v>88701890</v>
      </c>
      <c r="J917" s="32" t="s">
        <v>2408</v>
      </c>
      <c r="K917" s="31"/>
      <c r="L917" s="31"/>
      <c r="M917" s="31"/>
      <c r="N917" s="31"/>
      <c r="O917" s="31"/>
      <c r="P917" s="33" t="s">
        <v>1686</v>
      </c>
    </row>
    <row r="918" spans="1:16" x14ac:dyDescent="0.2">
      <c r="A918" s="229" t="s">
        <v>2384</v>
      </c>
      <c r="B918" s="23">
        <v>1</v>
      </c>
      <c r="C918" s="23" t="s">
        <v>9</v>
      </c>
      <c r="D918" s="23" t="s">
        <v>10</v>
      </c>
      <c r="E918" s="23" t="s">
        <v>10</v>
      </c>
      <c r="F918" s="23" t="s">
        <v>38</v>
      </c>
      <c r="G918" s="23" t="s">
        <v>2632</v>
      </c>
      <c r="H918" s="23">
        <v>1</v>
      </c>
      <c r="I918" s="24">
        <v>66700164</v>
      </c>
      <c r="J918" s="25" t="s">
        <v>2408</v>
      </c>
      <c r="K918" s="25" t="s">
        <v>2408</v>
      </c>
      <c r="L918" s="25" t="s">
        <v>2408</v>
      </c>
      <c r="M918" s="25" t="s">
        <v>2408</v>
      </c>
      <c r="N918" s="25" t="s">
        <v>2408</v>
      </c>
      <c r="O918" s="25" t="s">
        <v>2408</v>
      </c>
      <c r="P918" s="27" t="s">
        <v>1689</v>
      </c>
    </row>
    <row r="919" spans="1:16" x14ac:dyDescent="0.2">
      <c r="A919" s="230"/>
      <c r="B919" s="6">
        <v>2</v>
      </c>
      <c r="C919" s="6" t="s">
        <v>9</v>
      </c>
      <c r="D919" s="6" t="s">
        <v>10</v>
      </c>
      <c r="E919" s="6" t="s">
        <v>10</v>
      </c>
      <c r="F919" s="6" t="s">
        <v>11</v>
      </c>
      <c r="G919" s="6" t="s">
        <v>2888</v>
      </c>
      <c r="H919" s="6">
        <v>9</v>
      </c>
      <c r="I919" s="8">
        <v>2771</v>
      </c>
      <c r="J919" s="10" t="s">
        <v>2408</v>
      </c>
      <c r="K919" s="10" t="s">
        <v>2408</v>
      </c>
      <c r="L919" s="10" t="s">
        <v>2408</v>
      </c>
      <c r="M919" s="10" t="s">
        <v>2408</v>
      </c>
      <c r="N919" s="10" t="s">
        <v>2408</v>
      </c>
      <c r="O919" s="10" t="s">
        <v>2408</v>
      </c>
      <c r="P919" s="28" t="s">
        <v>1690</v>
      </c>
    </row>
    <row r="920" spans="1:16" x14ac:dyDescent="0.2">
      <c r="A920" s="230"/>
      <c r="B920" s="6">
        <v>3</v>
      </c>
      <c r="C920" s="6" t="s">
        <v>9</v>
      </c>
      <c r="D920" s="6" t="s">
        <v>10</v>
      </c>
      <c r="E920" s="6" t="s">
        <v>10</v>
      </c>
      <c r="F920" s="6" t="s">
        <v>11</v>
      </c>
      <c r="G920" s="6"/>
      <c r="H920" s="6">
        <v>2</v>
      </c>
      <c r="I920" s="8">
        <v>2771</v>
      </c>
      <c r="J920" s="10" t="s">
        <v>2408</v>
      </c>
      <c r="K920" s="10" t="s">
        <v>2408</v>
      </c>
      <c r="L920" s="10" t="s">
        <v>2408</v>
      </c>
      <c r="M920" s="10" t="s">
        <v>2408</v>
      </c>
      <c r="N920" s="10" t="s">
        <v>2408</v>
      </c>
      <c r="O920" s="10" t="s">
        <v>2408</v>
      </c>
      <c r="P920" s="28" t="s">
        <v>1691</v>
      </c>
    </row>
    <row r="921" spans="1:16" x14ac:dyDescent="0.2">
      <c r="A921" s="230"/>
      <c r="B921" s="6">
        <v>4</v>
      </c>
      <c r="C921" s="6" t="s">
        <v>9</v>
      </c>
      <c r="D921" s="6" t="s">
        <v>10</v>
      </c>
      <c r="E921" s="6" t="s">
        <v>10</v>
      </c>
      <c r="F921" s="6" t="s">
        <v>11</v>
      </c>
      <c r="G921" s="6" t="s">
        <v>2633</v>
      </c>
      <c r="H921" s="6">
        <v>2</v>
      </c>
      <c r="I921" s="8">
        <v>44623257</v>
      </c>
      <c r="J921" s="10" t="s">
        <v>2408</v>
      </c>
      <c r="K921" s="10" t="s">
        <v>2408</v>
      </c>
      <c r="L921" s="10" t="s">
        <v>2408</v>
      </c>
      <c r="M921" s="10" t="s">
        <v>2408</v>
      </c>
      <c r="N921" s="10" t="s">
        <v>2408</v>
      </c>
      <c r="O921" s="10" t="s">
        <v>2408</v>
      </c>
      <c r="P921" s="28" t="s">
        <v>1692</v>
      </c>
    </row>
    <row r="922" spans="1:16" x14ac:dyDescent="0.2">
      <c r="A922" s="230"/>
      <c r="B922" s="6">
        <v>5</v>
      </c>
      <c r="C922" s="6" t="s">
        <v>9</v>
      </c>
      <c r="D922" s="6" t="s">
        <v>10</v>
      </c>
      <c r="E922" s="6" t="s">
        <v>10</v>
      </c>
      <c r="F922" s="6" t="s">
        <v>11</v>
      </c>
      <c r="G922" s="6" t="s">
        <v>2889</v>
      </c>
      <c r="H922" s="6">
        <v>1</v>
      </c>
      <c r="I922" s="8">
        <v>88894408</v>
      </c>
      <c r="J922" s="10" t="s">
        <v>2408</v>
      </c>
      <c r="K922" s="10" t="s">
        <v>2408</v>
      </c>
      <c r="L922" s="10" t="s">
        <v>2408</v>
      </c>
      <c r="M922" s="10" t="s">
        <v>2408</v>
      </c>
      <c r="N922" s="10" t="s">
        <v>2408</v>
      </c>
      <c r="O922" s="10" t="s">
        <v>2408</v>
      </c>
      <c r="P922" s="28" t="s">
        <v>1693</v>
      </c>
    </row>
    <row r="923" spans="1:16" x14ac:dyDescent="0.2">
      <c r="A923" s="230"/>
      <c r="B923" s="6">
        <v>6</v>
      </c>
      <c r="C923" s="6" t="s">
        <v>9</v>
      </c>
      <c r="D923" s="6" t="s">
        <v>10</v>
      </c>
      <c r="E923" s="6" t="s">
        <v>10</v>
      </c>
      <c r="F923" s="6" t="s">
        <v>17</v>
      </c>
      <c r="G923" s="6" t="s">
        <v>2890</v>
      </c>
      <c r="H923" s="6">
        <v>4</v>
      </c>
      <c r="I923" s="8">
        <v>66716891</v>
      </c>
      <c r="J923" s="10" t="s">
        <v>2408</v>
      </c>
      <c r="K923" s="10" t="s">
        <v>2408</v>
      </c>
      <c r="L923" s="10" t="s">
        <v>2408</v>
      </c>
      <c r="M923" s="10" t="s">
        <v>2408</v>
      </c>
      <c r="N923" s="10" t="s">
        <v>2408</v>
      </c>
      <c r="O923" s="10" t="s">
        <v>2408</v>
      </c>
      <c r="P923" s="28" t="s">
        <v>1694</v>
      </c>
    </row>
    <row r="924" spans="1:16" x14ac:dyDescent="0.2">
      <c r="A924" s="230"/>
      <c r="B924" s="6">
        <v>7</v>
      </c>
      <c r="C924" s="6" t="s">
        <v>9</v>
      </c>
      <c r="D924" s="6" t="s">
        <v>25</v>
      </c>
      <c r="E924" s="6" t="s">
        <v>25</v>
      </c>
      <c r="F924" s="6" t="s">
        <v>38</v>
      </c>
      <c r="G924" s="6" t="s">
        <v>2634</v>
      </c>
      <c r="H924" s="6">
        <v>1</v>
      </c>
      <c r="I924" s="8" t="s">
        <v>1695</v>
      </c>
      <c r="J924" s="10" t="s">
        <v>2408</v>
      </c>
      <c r="K924" s="10" t="s">
        <v>2408</v>
      </c>
      <c r="L924" s="10" t="s">
        <v>2408</v>
      </c>
      <c r="M924" s="10" t="s">
        <v>2408</v>
      </c>
      <c r="N924" s="10" t="s">
        <v>2408</v>
      </c>
      <c r="O924" s="10" t="s">
        <v>2408</v>
      </c>
      <c r="P924" s="28" t="s">
        <v>1696</v>
      </c>
    </row>
    <row r="925" spans="1:16" x14ac:dyDescent="0.2">
      <c r="A925" s="230"/>
      <c r="B925" s="6">
        <v>8</v>
      </c>
      <c r="C925" s="6" t="s">
        <v>9</v>
      </c>
      <c r="D925" s="6" t="s">
        <v>25</v>
      </c>
      <c r="E925" s="6" t="s">
        <v>25</v>
      </c>
      <c r="F925" s="6" t="s">
        <v>11</v>
      </c>
      <c r="G925" s="6" t="s">
        <v>2891</v>
      </c>
      <c r="H925" s="6">
        <v>3</v>
      </c>
      <c r="I925" s="8" t="s">
        <v>1697</v>
      </c>
      <c r="J925" s="10" t="s">
        <v>2408</v>
      </c>
      <c r="K925" s="10" t="s">
        <v>2408</v>
      </c>
      <c r="L925" s="10" t="s">
        <v>2408</v>
      </c>
      <c r="M925" s="10" t="s">
        <v>2408</v>
      </c>
      <c r="N925" s="10" t="s">
        <v>2408</v>
      </c>
      <c r="O925" s="10" t="s">
        <v>2408</v>
      </c>
      <c r="P925" s="28" t="s">
        <v>1698</v>
      </c>
    </row>
    <row r="926" spans="1:16" x14ac:dyDescent="0.2">
      <c r="A926" s="230"/>
      <c r="B926" s="6">
        <v>9</v>
      </c>
      <c r="C926" s="6" t="s">
        <v>9</v>
      </c>
      <c r="D926" s="6" t="s">
        <v>41</v>
      </c>
      <c r="E926" s="6" t="s">
        <v>42</v>
      </c>
      <c r="F926" s="6" t="s">
        <v>38</v>
      </c>
      <c r="G926" s="6" t="s">
        <v>2892</v>
      </c>
      <c r="H926" s="6">
        <v>2</v>
      </c>
      <c r="I926" s="8" t="s">
        <v>1699</v>
      </c>
      <c r="J926" s="10" t="s">
        <v>2408</v>
      </c>
      <c r="K926" s="10" t="s">
        <v>2408</v>
      </c>
      <c r="L926" s="10" t="s">
        <v>2408</v>
      </c>
      <c r="M926" s="10" t="s">
        <v>2408</v>
      </c>
      <c r="N926" s="10" t="s">
        <v>2408</v>
      </c>
      <c r="O926" s="10" t="s">
        <v>2408</v>
      </c>
      <c r="P926" s="28" t="s">
        <v>1700</v>
      </c>
    </row>
    <row r="927" spans="1:16" x14ac:dyDescent="0.2">
      <c r="A927" s="230"/>
      <c r="B927" s="6">
        <v>10</v>
      </c>
      <c r="C927" s="6" t="s">
        <v>9</v>
      </c>
      <c r="D927" s="6" t="s">
        <v>135</v>
      </c>
      <c r="E927" s="6" t="s">
        <v>179</v>
      </c>
      <c r="F927" s="6" t="s">
        <v>38</v>
      </c>
      <c r="G927" s="6" t="s">
        <v>2635</v>
      </c>
      <c r="H927" s="6">
        <v>1</v>
      </c>
      <c r="I927" s="8" t="s">
        <v>1701</v>
      </c>
      <c r="J927" s="10" t="s">
        <v>2408</v>
      </c>
      <c r="K927" s="10" t="s">
        <v>2408</v>
      </c>
      <c r="L927" s="10" t="s">
        <v>2408</v>
      </c>
      <c r="M927" s="10" t="s">
        <v>2408</v>
      </c>
      <c r="N927" s="10" t="s">
        <v>2408</v>
      </c>
      <c r="O927" s="10" t="s">
        <v>2408</v>
      </c>
      <c r="P927" s="28" t="s">
        <v>1702</v>
      </c>
    </row>
    <row r="928" spans="1:16" x14ac:dyDescent="0.2">
      <c r="A928" s="230"/>
      <c r="B928" s="6">
        <v>11</v>
      </c>
      <c r="C928" s="6" t="s">
        <v>9</v>
      </c>
      <c r="D928" s="6" t="s">
        <v>125</v>
      </c>
      <c r="E928" s="6" t="s">
        <v>169</v>
      </c>
      <c r="F928" s="6" t="s">
        <v>11</v>
      </c>
      <c r="G928" s="6" t="s">
        <v>2636</v>
      </c>
      <c r="H928" s="6">
        <v>2</v>
      </c>
      <c r="I928" s="8" t="s">
        <v>1703</v>
      </c>
      <c r="J928" s="10" t="s">
        <v>2408</v>
      </c>
      <c r="K928" s="10" t="s">
        <v>2408</v>
      </c>
      <c r="L928" s="10" t="s">
        <v>2408</v>
      </c>
      <c r="M928" s="10" t="s">
        <v>2408</v>
      </c>
      <c r="N928" s="10" t="s">
        <v>2408</v>
      </c>
      <c r="O928" s="10" t="s">
        <v>2408</v>
      </c>
      <c r="P928" s="28" t="s">
        <v>1704</v>
      </c>
    </row>
    <row r="929" spans="1:16" x14ac:dyDescent="0.2">
      <c r="A929" s="230"/>
      <c r="B929" s="6">
        <v>12</v>
      </c>
      <c r="C929" s="6" t="s">
        <v>9</v>
      </c>
      <c r="D929" s="6" t="s">
        <v>83</v>
      </c>
      <c r="E929" s="6" t="s">
        <v>129</v>
      </c>
      <c r="F929" s="6" t="s">
        <v>11</v>
      </c>
      <c r="G929" s="6" t="s">
        <v>2893</v>
      </c>
      <c r="H929" s="6">
        <v>3</v>
      </c>
      <c r="I929" s="8" t="s">
        <v>1705</v>
      </c>
      <c r="J929" s="10" t="s">
        <v>2408</v>
      </c>
      <c r="K929" s="10" t="s">
        <v>2408</v>
      </c>
      <c r="L929" s="10" t="s">
        <v>2408</v>
      </c>
      <c r="M929" s="10" t="s">
        <v>2408</v>
      </c>
      <c r="N929" s="10" t="s">
        <v>2408</v>
      </c>
      <c r="O929" s="10" t="s">
        <v>2408</v>
      </c>
      <c r="P929" s="28" t="s">
        <v>1706</v>
      </c>
    </row>
    <row r="930" spans="1:16" x14ac:dyDescent="0.2">
      <c r="A930" s="230"/>
      <c r="B930" s="6">
        <v>13</v>
      </c>
      <c r="C930" s="6" t="s">
        <v>9</v>
      </c>
      <c r="D930" s="6" t="s">
        <v>83</v>
      </c>
      <c r="E930" s="6" t="s">
        <v>482</v>
      </c>
      <c r="F930" s="6" t="s">
        <v>11</v>
      </c>
      <c r="G930" s="6" t="s">
        <v>2637</v>
      </c>
      <c r="H930" s="6">
        <v>2</v>
      </c>
      <c r="I930" s="8" t="s">
        <v>1707</v>
      </c>
      <c r="J930" s="10" t="s">
        <v>2408</v>
      </c>
      <c r="K930" s="10" t="s">
        <v>2408</v>
      </c>
      <c r="L930" s="10" t="s">
        <v>2408</v>
      </c>
      <c r="M930" s="10" t="s">
        <v>2408</v>
      </c>
      <c r="N930" s="10" t="s">
        <v>2408</v>
      </c>
      <c r="O930" s="10" t="s">
        <v>2408</v>
      </c>
      <c r="P930" s="28" t="s">
        <v>1708</v>
      </c>
    </row>
    <row r="931" spans="1:16" x14ac:dyDescent="0.2">
      <c r="A931" s="230"/>
      <c r="B931" s="6">
        <v>14</v>
      </c>
      <c r="C931" s="6" t="s">
        <v>9</v>
      </c>
      <c r="D931" s="6" t="s">
        <v>19</v>
      </c>
      <c r="E931" s="6" t="s">
        <v>27</v>
      </c>
      <c r="F931" s="6" t="s">
        <v>14</v>
      </c>
      <c r="G931" s="6" t="s">
        <v>2638</v>
      </c>
      <c r="H931" s="6">
        <v>2</v>
      </c>
      <c r="I931" s="8" t="s">
        <v>1709</v>
      </c>
      <c r="J931" s="10" t="s">
        <v>2408</v>
      </c>
      <c r="K931" s="10" t="s">
        <v>2408</v>
      </c>
      <c r="L931" s="10" t="s">
        <v>2408</v>
      </c>
      <c r="M931" s="10" t="s">
        <v>2408</v>
      </c>
      <c r="N931" s="10" t="s">
        <v>2408</v>
      </c>
      <c r="O931" s="10" t="s">
        <v>2408</v>
      </c>
      <c r="P931" s="28" t="s">
        <v>1710</v>
      </c>
    </row>
    <row r="932" spans="1:16" x14ac:dyDescent="0.2">
      <c r="A932" s="230"/>
      <c r="B932" s="6">
        <v>15</v>
      </c>
      <c r="C932" s="6" t="s">
        <v>9</v>
      </c>
      <c r="D932" s="6" t="s">
        <v>87</v>
      </c>
      <c r="E932" s="6" t="s">
        <v>88</v>
      </c>
      <c r="F932" s="6" t="s">
        <v>38</v>
      </c>
      <c r="G932" s="6"/>
      <c r="H932" s="6">
        <v>2</v>
      </c>
      <c r="I932" s="8" t="s">
        <v>1711</v>
      </c>
      <c r="J932" s="10" t="s">
        <v>2408</v>
      </c>
      <c r="K932" s="10" t="s">
        <v>2408</v>
      </c>
      <c r="L932" s="10" t="s">
        <v>2408</v>
      </c>
      <c r="M932" s="10" t="s">
        <v>2408</v>
      </c>
      <c r="N932" s="10" t="s">
        <v>2408</v>
      </c>
      <c r="O932" s="10" t="s">
        <v>2408</v>
      </c>
      <c r="P932" s="28" t="s">
        <v>1712</v>
      </c>
    </row>
    <row r="933" spans="1:16" x14ac:dyDescent="0.2">
      <c r="A933" s="230"/>
      <c r="B933" s="6">
        <v>16</v>
      </c>
      <c r="C933" s="6" t="s">
        <v>9</v>
      </c>
      <c r="D933" s="6" t="s">
        <v>29</v>
      </c>
      <c r="E933" s="6" t="s">
        <v>30</v>
      </c>
      <c r="F933" s="6" t="s">
        <v>38</v>
      </c>
      <c r="G933" s="6"/>
      <c r="H933" s="6">
        <v>1</v>
      </c>
      <c r="I933" s="8" t="s">
        <v>1713</v>
      </c>
      <c r="J933" s="10" t="s">
        <v>2408</v>
      </c>
      <c r="K933" s="10" t="s">
        <v>2408</v>
      </c>
      <c r="L933" s="10" t="s">
        <v>2408</v>
      </c>
      <c r="M933" s="10" t="s">
        <v>2408</v>
      </c>
      <c r="N933" s="10" t="s">
        <v>2408</v>
      </c>
      <c r="O933" s="10" t="s">
        <v>2408</v>
      </c>
      <c r="P933" s="28" t="s">
        <v>1714</v>
      </c>
    </row>
    <row r="934" spans="1:16" x14ac:dyDescent="0.2">
      <c r="A934" s="230"/>
      <c r="B934" s="6">
        <v>17</v>
      </c>
      <c r="C934" s="6" t="s">
        <v>9</v>
      </c>
      <c r="D934" s="6" t="s">
        <v>29</v>
      </c>
      <c r="E934" s="6" t="s">
        <v>30</v>
      </c>
      <c r="F934" s="6" t="s">
        <v>11</v>
      </c>
      <c r="G934" s="6" t="s">
        <v>2639</v>
      </c>
      <c r="H934" s="6">
        <v>3</v>
      </c>
      <c r="I934" s="8" t="s">
        <v>1715</v>
      </c>
      <c r="J934" s="10" t="s">
        <v>2408</v>
      </c>
      <c r="K934" s="10" t="s">
        <v>2408</v>
      </c>
      <c r="L934" s="10" t="s">
        <v>2408</v>
      </c>
      <c r="M934" s="10" t="s">
        <v>2408</v>
      </c>
      <c r="N934" s="10" t="s">
        <v>2408</v>
      </c>
      <c r="O934" s="10" t="s">
        <v>2408</v>
      </c>
      <c r="P934" s="28" t="s">
        <v>1716</v>
      </c>
    </row>
    <row r="935" spans="1:16" x14ac:dyDescent="0.2">
      <c r="A935" s="230"/>
      <c r="B935" s="6">
        <v>18</v>
      </c>
      <c r="C935" s="6" t="s">
        <v>9</v>
      </c>
      <c r="D935" s="6" t="s">
        <v>10</v>
      </c>
      <c r="E935" s="6" t="s">
        <v>10</v>
      </c>
      <c r="F935" s="6" t="s">
        <v>11</v>
      </c>
      <c r="G935" s="6" t="s">
        <v>2894</v>
      </c>
      <c r="H935" s="6">
        <v>10</v>
      </c>
      <c r="I935" s="8">
        <v>2771</v>
      </c>
      <c r="J935" s="10" t="s">
        <v>2408</v>
      </c>
      <c r="K935" s="10" t="s">
        <v>2408</v>
      </c>
      <c r="L935" s="10" t="s">
        <v>2408</v>
      </c>
      <c r="M935" s="10" t="s">
        <v>2408</v>
      </c>
      <c r="N935" s="10" t="s">
        <v>2408</v>
      </c>
      <c r="O935" s="10" t="s">
        <v>2408</v>
      </c>
      <c r="P935" s="28" t="s">
        <v>1717</v>
      </c>
    </row>
    <row r="936" spans="1:16" x14ac:dyDescent="0.2">
      <c r="A936" s="230"/>
      <c r="B936" s="6">
        <v>19</v>
      </c>
      <c r="C936" s="6" t="s">
        <v>9</v>
      </c>
      <c r="D936" s="6" t="s">
        <v>25</v>
      </c>
      <c r="E936" s="6" t="s">
        <v>25</v>
      </c>
      <c r="F936" s="6" t="s">
        <v>38</v>
      </c>
      <c r="G936" s="6" t="s">
        <v>2895</v>
      </c>
      <c r="H936" s="6">
        <v>1</v>
      </c>
      <c r="I936" s="8" t="s">
        <v>1718</v>
      </c>
      <c r="J936" s="10" t="s">
        <v>2408</v>
      </c>
      <c r="K936" s="10" t="s">
        <v>2408</v>
      </c>
      <c r="L936" s="10" t="s">
        <v>2408</v>
      </c>
      <c r="M936" s="10" t="s">
        <v>2408</v>
      </c>
      <c r="N936" s="10" t="s">
        <v>2408</v>
      </c>
      <c r="O936" s="10" t="s">
        <v>2408</v>
      </c>
      <c r="P936" s="28" t="s">
        <v>1719</v>
      </c>
    </row>
    <row r="937" spans="1:16" x14ac:dyDescent="0.2">
      <c r="A937" s="230"/>
      <c r="B937" s="6">
        <v>20</v>
      </c>
      <c r="C937" s="6" t="s">
        <v>9</v>
      </c>
      <c r="D937" s="6" t="s">
        <v>125</v>
      </c>
      <c r="E937" s="6" t="s">
        <v>126</v>
      </c>
      <c r="F937" s="6" t="s">
        <v>38</v>
      </c>
      <c r="G937" s="6"/>
      <c r="H937" s="6"/>
      <c r="I937" s="8" t="s">
        <v>1720</v>
      </c>
      <c r="J937" s="10" t="s">
        <v>2408</v>
      </c>
      <c r="K937" s="10" t="s">
        <v>2408</v>
      </c>
      <c r="L937" s="10" t="s">
        <v>2408</v>
      </c>
      <c r="M937" s="10" t="s">
        <v>2408</v>
      </c>
      <c r="N937" s="10" t="s">
        <v>2408</v>
      </c>
      <c r="O937" s="10" t="s">
        <v>2408</v>
      </c>
      <c r="P937" s="28" t="s">
        <v>1721</v>
      </c>
    </row>
    <row r="938" spans="1:16" x14ac:dyDescent="0.2">
      <c r="A938" s="230"/>
      <c r="B938" s="6">
        <v>21</v>
      </c>
      <c r="C938" s="6" t="s">
        <v>9</v>
      </c>
      <c r="D938" s="6" t="s">
        <v>135</v>
      </c>
      <c r="E938" s="6" t="s">
        <v>179</v>
      </c>
      <c r="F938" s="6" t="s">
        <v>38</v>
      </c>
      <c r="G938" s="6" t="s">
        <v>2640</v>
      </c>
      <c r="H938" s="6">
        <v>1</v>
      </c>
      <c r="I938" s="8" t="s">
        <v>1722</v>
      </c>
      <c r="J938" s="10" t="s">
        <v>2408</v>
      </c>
      <c r="K938" s="10" t="s">
        <v>2408</v>
      </c>
      <c r="L938" s="10" t="s">
        <v>2408</v>
      </c>
      <c r="M938" s="10" t="s">
        <v>2408</v>
      </c>
      <c r="N938" s="10" t="s">
        <v>2408</v>
      </c>
      <c r="O938" s="10" t="s">
        <v>2408</v>
      </c>
      <c r="P938" s="28" t="s">
        <v>1723</v>
      </c>
    </row>
    <row r="939" spans="1:16" x14ac:dyDescent="0.2">
      <c r="A939" s="230"/>
      <c r="B939" s="6">
        <v>22</v>
      </c>
      <c r="C939" s="6" t="s">
        <v>1724</v>
      </c>
      <c r="D939" s="6"/>
      <c r="E939" s="6" t="s">
        <v>1725</v>
      </c>
      <c r="F939" s="6" t="s">
        <v>1726</v>
      </c>
      <c r="G939" s="6" t="s">
        <v>2996</v>
      </c>
      <c r="H939" s="6">
        <v>1</v>
      </c>
      <c r="I939" s="8" t="s">
        <v>1727</v>
      </c>
      <c r="J939" s="10" t="s">
        <v>2408</v>
      </c>
      <c r="K939" s="10" t="s">
        <v>2408</v>
      </c>
      <c r="L939" s="10" t="s">
        <v>2408</v>
      </c>
      <c r="M939" s="10" t="s">
        <v>2408</v>
      </c>
      <c r="N939" s="10" t="s">
        <v>2408</v>
      </c>
      <c r="O939" s="10" t="s">
        <v>2408</v>
      </c>
      <c r="P939" s="28" t="s">
        <v>1728</v>
      </c>
    </row>
    <row r="940" spans="1:16" x14ac:dyDescent="0.2">
      <c r="A940" s="230"/>
      <c r="B940" s="6">
        <v>23</v>
      </c>
      <c r="C940" s="6" t="s">
        <v>1729</v>
      </c>
      <c r="D940" s="6"/>
      <c r="E940" s="6" t="s">
        <v>1730</v>
      </c>
      <c r="F940" s="6" t="s">
        <v>1726</v>
      </c>
      <c r="G940" s="6"/>
      <c r="H940" s="6"/>
      <c r="I940" s="8" t="s">
        <v>1731</v>
      </c>
      <c r="J940" s="10" t="s">
        <v>2408</v>
      </c>
      <c r="K940" s="7"/>
      <c r="L940" s="7"/>
      <c r="M940" s="7"/>
      <c r="N940" s="10" t="s">
        <v>2408</v>
      </c>
      <c r="O940" s="10" t="s">
        <v>2408</v>
      </c>
      <c r="P940" s="28" t="s">
        <v>1732</v>
      </c>
    </row>
    <row r="941" spans="1:16" x14ac:dyDescent="0.2">
      <c r="A941" s="230"/>
      <c r="B941" s="6">
        <v>24</v>
      </c>
      <c r="C941" s="6" t="s">
        <v>9</v>
      </c>
      <c r="D941" s="6" t="s">
        <v>10</v>
      </c>
      <c r="E941" s="6" t="s">
        <v>10</v>
      </c>
      <c r="F941" s="6" t="s">
        <v>50</v>
      </c>
      <c r="G941" s="6" t="s">
        <v>2896</v>
      </c>
      <c r="H941" s="6"/>
      <c r="I941" s="8"/>
      <c r="J941" s="10" t="s">
        <v>2408</v>
      </c>
      <c r="K941" s="7"/>
      <c r="L941" s="7"/>
      <c r="M941" s="7"/>
      <c r="N941" s="10" t="s">
        <v>2408</v>
      </c>
      <c r="O941" s="10" t="s">
        <v>2408</v>
      </c>
      <c r="P941" s="28" t="s">
        <v>1733</v>
      </c>
    </row>
    <row r="942" spans="1:16" x14ac:dyDescent="0.2">
      <c r="A942" s="230"/>
      <c r="B942" s="6">
        <v>25</v>
      </c>
      <c r="C942" s="6" t="s">
        <v>9</v>
      </c>
      <c r="D942" s="6" t="s">
        <v>10</v>
      </c>
      <c r="E942" s="6" t="s">
        <v>10</v>
      </c>
      <c r="F942" s="6" t="s">
        <v>50</v>
      </c>
      <c r="G942" s="6" t="s">
        <v>1734</v>
      </c>
      <c r="H942" s="6"/>
      <c r="I942" s="8"/>
      <c r="J942" s="10" t="s">
        <v>2408</v>
      </c>
      <c r="K942" s="7"/>
      <c r="L942" s="7"/>
      <c r="M942" s="7"/>
      <c r="N942" s="10" t="s">
        <v>2408</v>
      </c>
      <c r="O942" s="10" t="s">
        <v>2408</v>
      </c>
      <c r="P942" s="28" t="s">
        <v>1735</v>
      </c>
    </row>
    <row r="943" spans="1:16" x14ac:dyDescent="0.2">
      <c r="A943" s="230"/>
      <c r="B943" s="6">
        <v>26</v>
      </c>
      <c r="C943" s="6" t="s">
        <v>9</v>
      </c>
      <c r="D943" s="6" t="s">
        <v>10</v>
      </c>
      <c r="E943" s="6" t="s">
        <v>10</v>
      </c>
      <c r="F943" s="6" t="s">
        <v>50</v>
      </c>
      <c r="G943" s="6" t="s">
        <v>2641</v>
      </c>
      <c r="H943" s="6"/>
      <c r="I943" s="8"/>
      <c r="J943" s="10" t="s">
        <v>2408</v>
      </c>
      <c r="K943" s="7"/>
      <c r="L943" s="7"/>
      <c r="M943" s="7"/>
      <c r="N943" s="10" t="s">
        <v>2408</v>
      </c>
      <c r="O943" s="10" t="s">
        <v>2408</v>
      </c>
      <c r="P943" s="28" t="s">
        <v>1736</v>
      </c>
    </row>
    <row r="944" spans="1:16" x14ac:dyDescent="0.2">
      <c r="A944" s="230"/>
      <c r="B944" s="6">
        <v>27</v>
      </c>
      <c r="C944" s="6" t="s">
        <v>9</v>
      </c>
      <c r="D944" s="6" t="s">
        <v>10</v>
      </c>
      <c r="E944" s="6" t="s">
        <v>10</v>
      </c>
      <c r="F944" s="6" t="s">
        <v>50</v>
      </c>
      <c r="G944" s="6" t="s">
        <v>2642</v>
      </c>
      <c r="H944" s="6"/>
      <c r="I944" s="8"/>
      <c r="J944" s="10" t="s">
        <v>2408</v>
      </c>
      <c r="K944" s="7"/>
      <c r="L944" s="7"/>
      <c r="M944" s="7"/>
      <c r="N944" s="10" t="s">
        <v>2408</v>
      </c>
      <c r="O944" s="10" t="s">
        <v>2408</v>
      </c>
      <c r="P944" s="28" t="s">
        <v>1737</v>
      </c>
    </row>
    <row r="945" spans="1:16" x14ac:dyDescent="0.2">
      <c r="A945" s="230"/>
      <c r="B945" s="6">
        <v>28</v>
      </c>
      <c r="C945" s="6" t="s">
        <v>9</v>
      </c>
      <c r="D945" s="6" t="s">
        <v>10</v>
      </c>
      <c r="E945" s="6" t="s">
        <v>10</v>
      </c>
      <c r="F945" s="6" t="s">
        <v>50</v>
      </c>
      <c r="G945" s="6" t="s">
        <v>2643</v>
      </c>
      <c r="H945" s="6"/>
      <c r="I945" s="8"/>
      <c r="J945" s="10" t="s">
        <v>2408</v>
      </c>
      <c r="K945" s="7"/>
      <c r="L945" s="7"/>
      <c r="M945" s="7"/>
      <c r="N945" s="10" t="s">
        <v>2408</v>
      </c>
      <c r="O945" s="10" t="s">
        <v>2408</v>
      </c>
      <c r="P945" s="28" t="s">
        <v>1738</v>
      </c>
    </row>
    <row r="946" spans="1:16" x14ac:dyDescent="0.2">
      <c r="A946" s="230"/>
      <c r="B946" s="6">
        <v>29</v>
      </c>
      <c r="C946" s="6" t="s">
        <v>9</v>
      </c>
      <c r="D946" s="6" t="s">
        <v>10</v>
      </c>
      <c r="E946" s="6" t="s">
        <v>10</v>
      </c>
      <c r="F946" s="6" t="s">
        <v>11</v>
      </c>
      <c r="G946" s="6"/>
      <c r="H946" s="6">
        <v>1</v>
      </c>
      <c r="I946" s="8">
        <v>2771</v>
      </c>
      <c r="J946" s="10" t="s">
        <v>2408</v>
      </c>
      <c r="K946" s="10" t="s">
        <v>2408</v>
      </c>
      <c r="L946" s="10" t="s">
        <v>2408</v>
      </c>
      <c r="M946" s="10" t="s">
        <v>2408</v>
      </c>
      <c r="N946" s="10" t="s">
        <v>2408</v>
      </c>
      <c r="O946" s="10" t="s">
        <v>2408</v>
      </c>
      <c r="P946" s="28" t="s">
        <v>1690</v>
      </c>
    </row>
    <row r="947" spans="1:16" x14ac:dyDescent="0.2">
      <c r="A947" s="230"/>
      <c r="B947" s="6">
        <v>30</v>
      </c>
      <c r="C947" s="6" t="s">
        <v>9</v>
      </c>
      <c r="D947" s="6" t="s">
        <v>10</v>
      </c>
      <c r="E947" s="6" t="s">
        <v>10</v>
      </c>
      <c r="F947" s="6" t="s">
        <v>11</v>
      </c>
      <c r="G947" s="6" t="s">
        <v>2644</v>
      </c>
      <c r="H947" s="6">
        <v>2</v>
      </c>
      <c r="I947" s="8">
        <v>2771</v>
      </c>
      <c r="J947" s="10" t="s">
        <v>2408</v>
      </c>
      <c r="K947" s="10" t="s">
        <v>2408</v>
      </c>
      <c r="L947" s="10" t="s">
        <v>2408</v>
      </c>
      <c r="M947" s="10" t="s">
        <v>2408</v>
      </c>
      <c r="N947" s="10" t="s">
        <v>2408</v>
      </c>
      <c r="O947" s="10" t="s">
        <v>2408</v>
      </c>
      <c r="P947" s="28" t="s">
        <v>1690</v>
      </c>
    </row>
    <row r="948" spans="1:16" x14ac:dyDescent="0.2">
      <c r="A948" s="230"/>
      <c r="B948" s="6">
        <v>31</v>
      </c>
      <c r="C948" s="6" t="s">
        <v>9</v>
      </c>
      <c r="D948" s="6" t="s">
        <v>10</v>
      </c>
      <c r="E948" s="6" t="s">
        <v>10</v>
      </c>
      <c r="F948" s="6" t="s">
        <v>11</v>
      </c>
      <c r="G948" s="6" t="s">
        <v>2645</v>
      </c>
      <c r="H948" s="6">
        <v>2</v>
      </c>
      <c r="I948" s="8">
        <v>2771</v>
      </c>
      <c r="J948" s="10" t="s">
        <v>2408</v>
      </c>
      <c r="K948" s="10" t="s">
        <v>2408</v>
      </c>
      <c r="L948" s="10" t="s">
        <v>2408</v>
      </c>
      <c r="M948" s="10" t="s">
        <v>2408</v>
      </c>
      <c r="N948" s="10" t="s">
        <v>2408</v>
      </c>
      <c r="O948" s="10" t="s">
        <v>2408</v>
      </c>
      <c r="P948" s="28" t="s">
        <v>1690</v>
      </c>
    </row>
    <row r="949" spans="1:16" x14ac:dyDescent="0.2">
      <c r="A949" s="230"/>
      <c r="B949" s="6">
        <v>32</v>
      </c>
      <c r="C949" s="6" t="s">
        <v>9</v>
      </c>
      <c r="D949" s="6" t="s">
        <v>10</v>
      </c>
      <c r="E949" s="6" t="s">
        <v>10</v>
      </c>
      <c r="F949" s="6" t="s">
        <v>11</v>
      </c>
      <c r="G949" s="6" t="s">
        <v>2897</v>
      </c>
      <c r="H949" s="6">
        <v>1</v>
      </c>
      <c r="I949" s="8">
        <v>2771</v>
      </c>
      <c r="J949" s="10" t="s">
        <v>2408</v>
      </c>
      <c r="K949" s="10" t="s">
        <v>2408</v>
      </c>
      <c r="L949" s="10" t="s">
        <v>2408</v>
      </c>
      <c r="M949" s="10" t="s">
        <v>2408</v>
      </c>
      <c r="N949" s="10" t="s">
        <v>2408</v>
      </c>
      <c r="O949" s="10" t="s">
        <v>2408</v>
      </c>
      <c r="P949" s="28" t="s">
        <v>1693</v>
      </c>
    </row>
    <row r="950" spans="1:16" x14ac:dyDescent="0.2">
      <c r="A950" s="230"/>
      <c r="B950" s="6">
        <v>33</v>
      </c>
      <c r="C950" s="6" t="s">
        <v>9</v>
      </c>
      <c r="D950" s="6" t="s">
        <v>10</v>
      </c>
      <c r="E950" s="6" t="s">
        <v>10</v>
      </c>
      <c r="F950" s="6" t="s">
        <v>11</v>
      </c>
      <c r="G950" s="6" t="s">
        <v>2646</v>
      </c>
      <c r="H950" s="6">
        <v>1</v>
      </c>
      <c r="I950" s="8">
        <v>2771</v>
      </c>
      <c r="J950" s="10" t="s">
        <v>2408</v>
      </c>
      <c r="K950" s="10" t="s">
        <v>2408</v>
      </c>
      <c r="L950" s="10" t="s">
        <v>2408</v>
      </c>
      <c r="M950" s="10" t="s">
        <v>2408</v>
      </c>
      <c r="N950" s="10" t="s">
        <v>2408</v>
      </c>
      <c r="O950" s="10" t="s">
        <v>2408</v>
      </c>
      <c r="P950" s="28" t="s">
        <v>1690</v>
      </c>
    </row>
    <row r="951" spans="1:16" x14ac:dyDescent="0.2">
      <c r="A951" s="230"/>
      <c r="B951" s="6">
        <v>34</v>
      </c>
      <c r="C951" s="6" t="s">
        <v>9</v>
      </c>
      <c r="D951" s="6" t="s">
        <v>10</v>
      </c>
      <c r="E951" s="6" t="s">
        <v>10</v>
      </c>
      <c r="F951" s="6" t="s">
        <v>11</v>
      </c>
      <c r="G951" s="6" t="s">
        <v>2898</v>
      </c>
      <c r="H951" s="6">
        <v>1</v>
      </c>
      <c r="I951" s="8">
        <v>2771</v>
      </c>
      <c r="J951" s="10" t="s">
        <v>2408</v>
      </c>
      <c r="K951" s="10" t="s">
        <v>2408</v>
      </c>
      <c r="L951" s="10" t="s">
        <v>2408</v>
      </c>
      <c r="M951" s="10" t="s">
        <v>2408</v>
      </c>
      <c r="N951" s="10" t="s">
        <v>2408</v>
      </c>
      <c r="O951" s="10" t="s">
        <v>2408</v>
      </c>
      <c r="P951" s="28" t="s">
        <v>1690</v>
      </c>
    </row>
    <row r="952" spans="1:16" ht="19.5" thickBot="1" x14ac:dyDescent="0.25">
      <c r="A952" s="231"/>
      <c r="B952" s="29">
        <v>35</v>
      </c>
      <c r="C952" s="29" t="s">
        <v>9</v>
      </c>
      <c r="D952" s="29" t="s">
        <v>10</v>
      </c>
      <c r="E952" s="29" t="s">
        <v>10</v>
      </c>
      <c r="F952" s="29" t="s">
        <v>11</v>
      </c>
      <c r="G952" s="29"/>
      <c r="H952" s="29"/>
      <c r="I952" s="30">
        <v>2771</v>
      </c>
      <c r="J952" s="32" t="s">
        <v>2408</v>
      </c>
      <c r="K952" s="32" t="s">
        <v>2408</v>
      </c>
      <c r="L952" s="32" t="s">
        <v>2408</v>
      </c>
      <c r="M952" s="32" t="s">
        <v>2408</v>
      </c>
      <c r="N952" s="32" t="s">
        <v>2408</v>
      </c>
      <c r="O952" s="32" t="s">
        <v>2408</v>
      </c>
      <c r="P952" s="33" t="s">
        <v>1690</v>
      </c>
    </row>
    <row r="953" spans="1:16" x14ac:dyDescent="0.2">
      <c r="A953" s="229" t="s">
        <v>2385</v>
      </c>
      <c r="B953" s="23">
        <v>1</v>
      </c>
      <c r="C953" s="23" t="s">
        <v>9</v>
      </c>
      <c r="D953" s="23" t="s">
        <v>10</v>
      </c>
      <c r="E953" s="23" t="s">
        <v>10</v>
      </c>
      <c r="F953" s="23" t="s">
        <v>17</v>
      </c>
      <c r="G953" s="23" t="s">
        <v>1741</v>
      </c>
      <c r="H953" s="23"/>
      <c r="I953" s="24">
        <v>88710357</v>
      </c>
      <c r="J953" s="25" t="s">
        <v>2408</v>
      </c>
      <c r="K953" s="26"/>
      <c r="L953" s="26"/>
      <c r="M953" s="26"/>
      <c r="N953" s="26"/>
      <c r="O953" s="26"/>
      <c r="P953" s="27" t="s">
        <v>1742</v>
      </c>
    </row>
    <row r="954" spans="1:16" x14ac:dyDescent="0.2">
      <c r="A954" s="230"/>
      <c r="B954" s="6">
        <v>2</v>
      </c>
      <c r="C954" s="6" t="s">
        <v>9</v>
      </c>
      <c r="D954" s="6" t="s">
        <v>41</v>
      </c>
      <c r="E954" s="6" t="s">
        <v>42</v>
      </c>
      <c r="F954" s="6" t="s">
        <v>17</v>
      </c>
      <c r="G954" s="6" t="s">
        <v>1743</v>
      </c>
      <c r="H954" s="6">
        <v>1</v>
      </c>
      <c r="I954" s="8" t="s">
        <v>1744</v>
      </c>
      <c r="J954" s="10" t="s">
        <v>2408</v>
      </c>
      <c r="K954" s="7"/>
      <c r="L954" s="7"/>
      <c r="M954" s="7"/>
      <c r="N954" s="7"/>
      <c r="O954" s="7"/>
      <c r="P954" s="28" t="s">
        <v>1745</v>
      </c>
    </row>
    <row r="955" spans="1:16" ht="19.5" thickBot="1" x14ac:dyDescent="0.25">
      <c r="A955" s="230"/>
      <c r="B955" s="15">
        <v>3</v>
      </c>
      <c r="C955" s="15" t="s">
        <v>9</v>
      </c>
      <c r="D955" s="15" t="s">
        <v>10</v>
      </c>
      <c r="E955" s="15" t="s">
        <v>10</v>
      </c>
      <c r="F955" s="15" t="s">
        <v>38</v>
      </c>
      <c r="G955" s="15" t="s">
        <v>1746</v>
      </c>
      <c r="H955" s="15">
        <v>1</v>
      </c>
      <c r="I955" s="16">
        <v>66726496</v>
      </c>
      <c r="J955" s="17" t="s">
        <v>2408</v>
      </c>
      <c r="K955" s="18"/>
      <c r="L955" s="18"/>
      <c r="M955" s="18"/>
      <c r="N955" s="18"/>
      <c r="O955" s="18"/>
      <c r="P955" s="34" t="s">
        <v>1747</v>
      </c>
    </row>
    <row r="956" spans="1:16" s="46" customFormat="1" x14ac:dyDescent="0.2">
      <c r="A956" s="232" t="s">
        <v>2386</v>
      </c>
      <c r="B956" s="23">
        <v>1</v>
      </c>
      <c r="C956" s="23" t="s">
        <v>9</v>
      </c>
      <c r="D956" s="23" t="s">
        <v>10</v>
      </c>
      <c r="E956" s="23" t="s">
        <v>10</v>
      </c>
      <c r="F956" s="23" t="s">
        <v>38</v>
      </c>
      <c r="G956" s="23" t="s">
        <v>3034</v>
      </c>
      <c r="H956" s="23">
        <v>11</v>
      </c>
      <c r="I956" s="24">
        <v>88938406</v>
      </c>
      <c r="J956" s="26"/>
      <c r="K956" s="25" t="s">
        <v>2408</v>
      </c>
      <c r="L956" s="26"/>
      <c r="M956" s="25" t="s">
        <v>2408</v>
      </c>
      <c r="N956" s="26"/>
      <c r="O956" s="26"/>
      <c r="P956" s="27" t="s">
        <v>1750</v>
      </c>
    </row>
    <row r="957" spans="1:16" s="46" customFormat="1" x14ac:dyDescent="0.2">
      <c r="A957" s="233"/>
      <c r="B957" s="6">
        <v>2</v>
      </c>
      <c r="C957" s="6" t="s">
        <v>9</v>
      </c>
      <c r="D957" s="6" t="s">
        <v>135</v>
      </c>
      <c r="E957" s="6" t="s">
        <v>1751</v>
      </c>
      <c r="F957" s="6" t="s">
        <v>14</v>
      </c>
      <c r="G957" s="6" t="s">
        <v>2647</v>
      </c>
      <c r="H957" s="6">
        <v>1</v>
      </c>
      <c r="I957" s="8" t="s">
        <v>1752</v>
      </c>
      <c r="J957" s="7"/>
      <c r="K957" s="10" t="s">
        <v>2408</v>
      </c>
      <c r="L957" s="10" t="s">
        <v>2408</v>
      </c>
      <c r="M957" s="7"/>
      <c r="N957" s="7"/>
      <c r="O957" s="7"/>
      <c r="P957" s="28" t="s">
        <v>1753</v>
      </c>
    </row>
    <row r="958" spans="1:16" s="46" customFormat="1" x14ac:dyDescent="0.2">
      <c r="A958" s="233"/>
      <c r="B958" s="6">
        <v>3</v>
      </c>
      <c r="C958" s="6" t="s">
        <v>9</v>
      </c>
      <c r="D958" s="6" t="s">
        <v>10</v>
      </c>
      <c r="E958" s="6" t="s">
        <v>10</v>
      </c>
      <c r="F958" s="6" t="s">
        <v>38</v>
      </c>
      <c r="G958" s="6" t="s">
        <v>2648</v>
      </c>
      <c r="H958" s="6">
        <v>2</v>
      </c>
      <c r="I958" s="8">
        <v>66754267</v>
      </c>
      <c r="J958" s="10" t="s">
        <v>2408</v>
      </c>
      <c r="K958" s="7"/>
      <c r="L958" s="7"/>
      <c r="M958" s="7"/>
      <c r="N958" s="7"/>
      <c r="O958" s="7"/>
      <c r="P958" s="28" t="s">
        <v>1754</v>
      </c>
    </row>
    <row r="959" spans="1:16" s="46" customFormat="1" x14ac:dyDescent="0.2">
      <c r="A959" s="233"/>
      <c r="B959" s="6">
        <v>4</v>
      </c>
      <c r="C959" s="6" t="s">
        <v>9</v>
      </c>
      <c r="D959" s="6" t="s">
        <v>10</v>
      </c>
      <c r="E959" s="6" t="s">
        <v>10</v>
      </c>
      <c r="F959" s="6" t="s">
        <v>11</v>
      </c>
      <c r="G959" s="6" t="s">
        <v>2899</v>
      </c>
      <c r="H959" s="6">
        <v>8</v>
      </c>
      <c r="I959" s="8">
        <v>88938406</v>
      </c>
      <c r="J959" s="7"/>
      <c r="K959" s="7"/>
      <c r="L959" s="7"/>
      <c r="M959" s="7"/>
      <c r="N959" s="7"/>
      <c r="O959" s="7"/>
      <c r="P959" s="28" t="s">
        <v>1750</v>
      </c>
    </row>
    <row r="960" spans="1:16" s="46" customFormat="1" x14ac:dyDescent="0.2">
      <c r="A960" s="233"/>
      <c r="B960" s="6">
        <v>5</v>
      </c>
      <c r="C960" s="6" t="s">
        <v>9</v>
      </c>
      <c r="D960" s="6" t="s">
        <v>10</v>
      </c>
      <c r="E960" s="6" t="s">
        <v>10</v>
      </c>
      <c r="F960" s="6" t="s">
        <v>17</v>
      </c>
      <c r="G960" s="6" t="s">
        <v>2649</v>
      </c>
      <c r="H960" s="6">
        <v>5</v>
      </c>
      <c r="I960" s="8">
        <v>22346887</v>
      </c>
      <c r="J960" s="10" t="s">
        <v>2408</v>
      </c>
      <c r="K960" s="7"/>
      <c r="L960" s="7"/>
      <c r="M960" s="7"/>
      <c r="N960" s="7"/>
      <c r="O960" s="7"/>
      <c r="P960" s="28" t="s">
        <v>1755</v>
      </c>
    </row>
    <row r="961" spans="1:16" s="46" customFormat="1" x14ac:dyDescent="0.2">
      <c r="A961" s="233"/>
      <c r="B961" s="6">
        <v>6</v>
      </c>
      <c r="C961" s="6" t="s">
        <v>9</v>
      </c>
      <c r="D961" s="6" t="s">
        <v>87</v>
      </c>
      <c r="E961" s="6" t="s">
        <v>1756</v>
      </c>
      <c r="F961" s="6" t="s">
        <v>14</v>
      </c>
      <c r="G961" s="6" t="s">
        <v>3035</v>
      </c>
      <c r="H961" s="6">
        <v>2</v>
      </c>
      <c r="I961" s="8">
        <v>4135418089</v>
      </c>
      <c r="J961" s="10" t="s">
        <v>2408</v>
      </c>
      <c r="K961" s="7"/>
      <c r="L961" s="7"/>
      <c r="M961" s="7"/>
      <c r="N961" s="7"/>
      <c r="O961" s="7"/>
      <c r="P961" s="28" t="s">
        <v>1757</v>
      </c>
    </row>
    <row r="962" spans="1:16" s="46" customFormat="1" x14ac:dyDescent="0.2">
      <c r="A962" s="233"/>
      <c r="B962" s="6">
        <v>7</v>
      </c>
      <c r="C962" s="6" t="s">
        <v>9</v>
      </c>
      <c r="D962" s="6" t="s">
        <v>91</v>
      </c>
      <c r="E962" s="6" t="s">
        <v>190</v>
      </c>
      <c r="F962" s="6" t="s">
        <v>14</v>
      </c>
      <c r="G962" s="6" t="s">
        <v>2650</v>
      </c>
      <c r="H962" s="6">
        <v>2</v>
      </c>
      <c r="I962" s="8">
        <v>6133911236</v>
      </c>
      <c r="J962" s="10" t="s">
        <v>2408</v>
      </c>
      <c r="K962" s="7"/>
      <c r="L962" s="7"/>
      <c r="M962" s="7"/>
      <c r="N962" s="7"/>
      <c r="O962" s="7"/>
      <c r="P962" s="28" t="s">
        <v>1758</v>
      </c>
    </row>
    <row r="963" spans="1:16" s="46" customFormat="1" ht="19.5" thickBot="1" x14ac:dyDescent="0.25">
      <c r="A963" s="234"/>
      <c r="B963" s="15">
        <v>8</v>
      </c>
      <c r="C963" s="15" t="s">
        <v>9</v>
      </c>
      <c r="D963" s="15" t="s">
        <v>10</v>
      </c>
      <c r="E963" s="15" t="s">
        <v>10</v>
      </c>
      <c r="F963" s="15" t="s">
        <v>17</v>
      </c>
      <c r="G963" s="15" t="s">
        <v>2651</v>
      </c>
      <c r="H963" s="15">
        <v>2</v>
      </c>
      <c r="I963" s="16">
        <v>88938406</v>
      </c>
      <c r="J963" s="18"/>
      <c r="K963" s="18"/>
      <c r="L963" s="17" t="s">
        <v>2408</v>
      </c>
      <c r="M963" s="18"/>
      <c r="N963" s="18"/>
      <c r="O963" s="18"/>
      <c r="P963" s="34" t="s">
        <v>1750</v>
      </c>
    </row>
    <row r="964" spans="1:16" x14ac:dyDescent="0.2">
      <c r="A964" s="229" t="s">
        <v>2387</v>
      </c>
      <c r="B964" s="23">
        <v>1</v>
      </c>
      <c r="C964" s="23" t="s">
        <v>9</v>
      </c>
      <c r="D964" s="23" t="s">
        <v>10</v>
      </c>
      <c r="E964" s="23" t="s">
        <v>10</v>
      </c>
      <c r="F964" s="23" t="s">
        <v>11</v>
      </c>
      <c r="G964" s="23" t="s">
        <v>2652</v>
      </c>
      <c r="H964" s="23">
        <v>2</v>
      </c>
      <c r="I964" s="24" t="s">
        <v>1761</v>
      </c>
      <c r="J964" s="25" t="s">
        <v>2408</v>
      </c>
      <c r="K964" s="26"/>
      <c r="L964" s="26"/>
      <c r="M964" s="26"/>
      <c r="N964" s="26"/>
      <c r="O964" s="26"/>
      <c r="P964" s="27" t="s">
        <v>1762</v>
      </c>
    </row>
    <row r="965" spans="1:16" x14ac:dyDescent="0.2">
      <c r="A965" s="230"/>
      <c r="B965" s="6">
        <v>2</v>
      </c>
      <c r="C965" s="6" t="s">
        <v>9</v>
      </c>
      <c r="D965" s="6" t="s">
        <v>10</v>
      </c>
      <c r="E965" s="6" t="s">
        <v>10</v>
      </c>
      <c r="F965" s="6" t="s">
        <v>17</v>
      </c>
      <c r="G965" s="6" t="s">
        <v>2900</v>
      </c>
      <c r="H965" s="6">
        <v>2</v>
      </c>
      <c r="I965" s="8">
        <v>66732888</v>
      </c>
      <c r="J965" s="7"/>
      <c r="K965" s="10" t="s">
        <v>2408</v>
      </c>
      <c r="L965" s="7"/>
      <c r="M965" s="7"/>
      <c r="N965" s="7"/>
      <c r="O965" s="7"/>
      <c r="P965" s="28" t="s">
        <v>1763</v>
      </c>
    </row>
    <row r="966" spans="1:16" x14ac:dyDescent="0.2">
      <c r="A966" s="230"/>
      <c r="B966" s="6">
        <v>3</v>
      </c>
      <c r="C966" s="6" t="s">
        <v>9</v>
      </c>
      <c r="D966" s="6" t="s">
        <v>10</v>
      </c>
      <c r="E966" s="6" t="s">
        <v>10</v>
      </c>
      <c r="F966" s="6" t="s">
        <v>17</v>
      </c>
      <c r="G966" s="6" t="s">
        <v>2901</v>
      </c>
      <c r="H966" s="6">
        <v>2</v>
      </c>
      <c r="I966" s="8" t="s">
        <v>1761</v>
      </c>
      <c r="J966" s="10" t="s">
        <v>2408</v>
      </c>
      <c r="K966" s="7"/>
      <c r="L966" s="7"/>
      <c r="M966" s="7"/>
      <c r="N966" s="7"/>
      <c r="O966" s="7"/>
      <c r="P966" s="28" t="s">
        <v>1764</v>
      </c>
    </row>
    <row r="967" spans="1:16" x14ac:dyDescent="0.2">
      <c r="A967" s="230"/>
      <c r="B967" s="6">
        <v>4</v>
      </c>
      <c r="C967" s="6" t="s">
        <v>9</v>
      </c>
      <c r="D967" s="6" t="s">
        <v>10</v>
      </c>
      <c r="E967" s="6" t="s">
        <v>10</v>
      </c>
      <c r="F967" s="6" t="s">
        <v>17</v>
      </c>
      <c r="G967" s="6" t="s">
        <v>2902</v>
      </c>
      <c r="H967" s="6">
        <v>2</v>
      </c>
      <c r="I967" s="8" t="s">
        <v>1761</v>
      </c>
      <c r="J967" s="10" t="s">
        <v>2408</v>
      </c>
      <c r="K967" s="7"/>
      <c r="L967" s="7"/>
      <c r="M967" s="7"/>
      <c r="N967" s="7"/>
      <c r="O967" s="7"/>
      <c r="P967" s="28" t="s">
        <v>1764</v>
      </c>
    </row>
    <row r="968" spans="1:16" x14ac:dyDescent="0.2">
      <c r="A968" s="230"/>
      <c r="B968" s="6">
        <v>5</v>
      </c>
      <c r="C968" s="6" t="s">
        <v>9</v>
      </c>
      <c r="D968" s="6" t="s">
        <v>10</v>
      </c>
      <c r="E968" s="6" t="s">
        <v>10</v>
      </c>
      <c r="F968" s="6" t="s">
        <v>17</v>
      </c>
      <c r="G968" s="6" t="s">
        <v>2653</v>
      </c>
      <c r="H968" s="6">
        <v>2</v>
      </c>
      <c r="I968" s="8" t="s">
        <v>1761</v>
      </c>
      <c r="J968" s="10" t="s">
        <v>2408</v>
      </c>
      <c r="K968" s="7"/>
      <c r="L968" s="7"/>
      <c r="M968" s="7"/>
      <c r="N968" s="7"/>
      <c r="O968" s="7"/>
      <c r="P968" s="28" t="s">
        <v>1764</v>
      </c>
    </row>
    <row r="969" spans="1:16" x14ac:dyDescent="0.2">
      <c r="A969" s="230"/>
      <c r="B969" s="6">
        <v>6</v>
      </c>
      <c r="C969" s="6" t="s">
        <v>9</v>
      </c>
      <c r="D969" s="6" t="s">
        <v>10</v>
      </c>
      <c r="E969" s="6" t="s">
        <v>10</v>
      </c>
      <c r="F969" s="6" t="s">
        <v>17</v>
      </c>
      <c r="G969" s="6" t="s">
        <v>2654</v>
      </c>
      <c r="H969" s="6">
        <v>2</v>
      </c>
      <c r="I969" s="8" t="s">
        <v>1761</v>
      </c>
      <c r="J969" s="10" t="s">
        <v>2408</v>
      </c>
      <c r="K969" s="7"/>
      <c r="L969" s="7"/>
      <c r="M969" s="7"/>
      <c r="N969" s="7"/>
      <c r="O969" s="7"/>
      <c r="P969" s="28" t="s">
        <v>1764</v>
      </c>
    </row>
    <row r="970" spans="1:16" x14ac:dyDescent="0.2">
      <c r="A970" s="230"/>
      <c r="B970" s="6">
        <v>7</v>
      </c>
      <c r="C970" s="6" t="s">
        <v>9</v>
      </c>
      <c r="D970" s="6" t="s">
        <v>10</v>
      </c>
      <c r="E970" s="6" t="s">
        <v>10</v>
      </c>
      <c r="F970" s="6" t="s">
        <v>17</v>
      </c>
      <c r="G970" s="6" t="s">
        <v>2903</v>
      </c>
      <c r="H970" s="6">
        <v>2</v>
      </c>
      <c r="I970" s="8" t="s">
        <v>1761</v>
      </c>
      <c r="J970" s="10" t="s">
        <v>2408</v>
      </c>
      <c r="K970" s="7"/>
      <c r="L970" s="7"/>
      <c r="M970" s="7"/>
      <c r="N970" s="10" t="s">
        <v>2408</v>
      </c>
      <c r="O970" s="7"/>
      <c r="P970" s="28" t="s">
        <v>1764</v>
      </c>
    </row>
    <row r="971" spans="1:16" x14ac:dyDescent="0.2">
      <c r="A971" s="230"/>
      <c r="B971" s="6">
        <v>8</v>
      </c>
      <c r="C971" s="6" t="s">
        <v>9</v>
      </c>
      <c r="D971" s="6" t="s">
        <v>10</v>
      </c>
      <c r="E971" s="6" t="s">
        <v>10</v>
      </c>
      <c r="F971" s="6" t="s">
        <v>17</v>
      </c>
      <c r="G971" s="6" t="s">
        <v>2904</v>
      </c>
      <c r="H971" s="6">
        <v>2</v>
      </c>
      <c r="I971" s="8">
        <v>66732024</v>
      </c>
      <c r="J971" s="10" t="s">
        <v>2408</v>
      </c>
      <c r="K971" s="7"/>
      <c r="L971" s="7"/>
      <c r="M971" s="7"/>
      <c r="N971" s="7"/>
      <c r="O971" s="7"/>
      <c r="P971" s="28" t="s">
        <v>1765</v>
      </c>
    </row>
    <row r="972" spans="1:16" x14ac:dyDescent="0.2">
      <c r="A972" s="230"/>
      <c r="B972" s="6">
        <v>9</v>
      </c>
      <c r="C972" s="6" t="s">
        <v>9</v>
      </c>
      <c r="D972" s="6" t="s">
        <v>10</v>
      </c>
      <c r="E972" s="6" t="s">
        <v>10</v>
      </c>
      <c r="F972" s="6" t="s">
        <v>17</v>
      </c>
      <c r="G972" s="6" t="s">
        <v>2655</v>
      </c>
      <c r="H972" s="6">
        <v>2</v>
      </c>
      <c r="I972" s="8">
        <v>66732024</v>
      </c>
      <c r="J972" s="7"/>
      <c r="K972" s="10" t="s">
        <v>2408</v>
      </c>
      <c r="L972" s="7"/>
      <c r="M972" s="7"/>
      <c r="N972" s="7"/>
      <c r="O972" s="7"/>
      <c r="P972" s="28" t="s">
        <v>1763</v>
      </c>
    </row>
    <row r="973" spans="1:16" ht="19.5" thickBot="1" x14ac:dyDescent="0.25">
      <c r="A973" s="231"/>
      <c r="B973" s="29">
        <v>10</v>
      </c>
      <c r="C973" s="29" t="s">
        <v>9</v>
      </c>
      <c r="D973" s="29" t="s">
        <v>10</v>
      </c>
      <c r="E973" s="29" t="s">
        <v>10</v>
      </c>
      <c r="F973" s="29" t="s">
        <v>11</v>
      </c>
      <c r="G973" s="29" t="s">
        <v>2905</v>
      </c>
      <c r="H973" s="29">
        <v>2</v>
      </c>
      <c r="I973" s="30" t="s">
        <v>1761</v>
      </c>
      <c r="J973" s="32" t="s">
        <v>2408</v>
      </c>
      <c r="K973" s="31"/>
      <c r="L973" s="31"/>
      <c r="M973" s="31"/>
      <c r="N973" s="31"/>
      <c r="O973" s="31"/>
      <c r="P973" s="33" t="s">
        <v>1762</v>
      </c>
    </row>
    <row r="974" spans="1:16" x14ac:dyDescent="0.2">
      <c r="A974" s="229" t="s">
        <v>2388</v>
      </c>
      <c r="B974" s="23">
        <v>1</v>
      </c>
      <c r="C974" s="23" t="s">
        <v>9</v>
      </c>
      <c r="D974" s="23" t="s">
        <v>10</v>
      </c>
      <c r="E974" s="23" t="s">
        <v>10</v>
      </c>
      <c r="F974" s="23" t="s">
        <v>17</v>
      </c>
      <c r="G974" s="23" t="s">
        <v>2906</v>
      </c>
      <c r="H974" s="23">
        <v>14</v>
      </c>
      <c r="I974" s="24" t="s">
        <v>1768</v>
      </c>
      <c r="J974" s="26"/>
      <c r="K974" s="25" t="s">
        <v>2408</v>
      </c>
      <c r="L974" s="25" t="s">
        <v>2408</v>
      </c>
      <c r="M974" s="25" t="s">
        <v>2408</v>
      </c>
      <c r="N974" s="26"/>
      <c r="O974" s="26"/>
      <c r="P974" s="27" t="s">
        <v>1769</v>
      </c>
    </row>
    <row r="975" spans="1:16" x14ac:dyDescent="0.2">
      <c r="A975" s="230"/>
      <c r="B975" s="6">
        <v>2</v>
      </c>
      <c r="C975" s="6" t="s">
        <v>9</v>
      </c>
      <c r="D975" s="6" t="s">
        <v>135</v>
      </c>
      <c r="E975" s="6" t="s">
        <v>1770</v>
      </c>
      <c r="F975" s="6" t="s">
        <v>11</v>
      </c>
      <c r="G975" s="6" t="s">
        <v>2656</v>
      </c>
      <c r="H975" s="6">
        <v>1</v>
      </c>
      <c r="I975" s="8" t="s">
        <v>1771</v>
      </c>
      <c r="J975" s="7"/>
      <c r="K975" s="7"/>
      <c r="L975" s="7"/>
      <c r="M975" s="7"/>
      <c r="N975" s="7"/>
      <c r="O975" s="7"/>
      <c r="P975" s="28" t="s">
        <v>1772</v>
      </c>
    </row>
    <row r="976" spans="1:16" ht="19.5" thickBot="1" x14ac:dyDescent="0.25">
      <c r="A976" s="231"/>
      <c r="B976" s="29">
        <v>3</v>
      </c>
      <c r="C976" s="29" t="s">
        <v>9</v>
      </c>
      <c r="D976" s="29" t="s">
        <v>487</v>
      </c>
      <c r="E976" s="29" t="s">
        <v>488</v>
      </c>
      <c r="F976" s="29" t="s">
        <v>17</v>
      </c>
      <c r="G976" s="29"/>
      <c r="H976" s="29">
        <v>1</v>
      </c>
      <c r="I976" s="30" t="s">
        <v>1773</v>
      </c>
      <c r="J976" s="31"/>
      <c r="K976" s="31"/>
      <c r="L976" s="31"/>
      <c r="M976" s="31"/>
      <c r="N976" s="31"/>
      <c r="O976" s="31"/>
      <c r="P976" s="33" t="s">
        <v>1774</v>
      </c>
    </row>
    <row r="977" spans="1:16" x14ac:dyDescent="0.2">
      <c r="A977" s="229" t="s">
        <v>2389</v>
      </c>
      <c r="B977" s="23">
        <v>1</v>
      </c>
      <c r="C977" s="23" t="s">
        <v>9</v>
      </c>
      <c r="D977" s="23" t="s">
        <v>10</v>
      </c>
      <c r="E977" s="23" t="s">
        <v>10</v>
      </c>
      <c r="F977" s="23" t="s">
        <v>11</v>
      </c>
      <c r="G977" s="23" t="s">
        <v>2657</v>
      </c>
      <c r="H977" s="23">
        <v>23</v>
      </c>
      <c r="I977" s="24" t="s">
        <v>1777</v>
      </c>
      <c r="J977" s="25" t="s">
        <v>2408</v>
      </c>
      <c r="K977" s="26"/>
      <c r="L977" s="26"/>
      <c r="M977" s="26"/>
      <c r="N977" s="26"/>
      <c r="O977" s="26"/>
      <c r="P977" s="27" t="s">
        <v>1778</v>
      </c>
    </row>
    <row r="978" spans="1:16" x14ac:dyDescent="0.2">
      <c r="A978" s="230"/>
      <c r="B978" s="6">
        <v>2</v>
      </c>
      <c r="C978" s="6" t="s">
        <v>9</v>
      </c>
      <c r="D978" s="6" t="s">
        <v>10</v>
      </c>
      <c r="E978" s="6" t="s">
        <v>10</v>
      </c>
      <c r="F978" s="6" t="s">
        <v>17</v>
      </c>
      <c r="G978" s="6" t="s">
        <v>2658</v>
      </c>
      <c r="H978" s="6">
        <v>5</v>
      </c>
      <c r="I978" s="8" t="s">
        <v>1779</v>
      </c>
      <c r="J978" s="10" t="s">
        <v>2408</v>
      </c>
      <c r="K978" s="7"/>
      <c r="L978" s="7"/>
      <c r="M978" s="7"/>
      <c r="N978" s="7"/>
      <c r="O978" s="7"/>
      <c r="P978" s="28" t="s">
        <v>1780</v>
      </c>
    </row>
    <row r="979" spans="1:16" x14ac:dyDescent="0.2">
      <c r="A979" s="230"/>
      <c r="B979" s="6">
        <v>3</v>
      </c>
      <c r="C979" s="6" t="s">
        <v>9</v>
      </c>
      <c r="D979" s="6" t="s">
        <v>10</v>
      </c>
      <c r="E979" s="6" t="s">
        <v>10</v>
      </c>
      <c r="F979" s="6" t="s">
        <v>11</v>
      </c>
      <c r="G979" s="6" t="s">
        <v>2907</v>
      </c>
      <c r="H979" s="6">
        <v>6</v>
      </c>
      <c r="I979" s="8" t="s">
        <v>1781</v>
      </c>
      <c r="J979" s="10" t="s">
        <v>2408</v>
      </c>
      <c r="K979" s="7"/>
      <c r="L979" s="7"/>
      <c r="M979" s="7"/>
      <c r="N979" s="7"/>
      <c r="O979" s="7"/>
      <c r="P979" s="28" t="s">
        <v>1782</v>
      </c>
    </row>
    <row r="980" spans="1:16" x14ac:dyDescent="0.2">
      <c r="A980" s="230"/>
      <c r="B980" s="6">
        <v>4</v>
      </c>
      <c r="C980" s="6" t="s">
        <v>9</v>
      </c>
      <c r="D980" s="6" t="s">
        <v>10</v>
      </c>
      <c r="E980" s="6" t="s">
        <v>10</v>
      </c>
      <c r="F980" s="6" t="s">
        <v>38</v>
      </c>
      <c r="G980" s="6" t="s">
        <v>2659</v>
      </c>
      <c r="H980" s="6">
        <v>1</v>
      </c>
      <c r="I980" s="8" t="s">
        <v>1783</v>
      </c>
      <c r="J980" s="10" t="s">
        <v>2408</v>
      </c>
      <c r="K980" s="7"/>
      <c r="L980" s="7"/>
      <c r="M980" s="7"/>
      <c r="N980" s="7"/>
      <c r="O980" s="7"/>
      <c r="P980" s="28" t="s">
        <v>1784</v>
      </c>
    </row>
    <row r="981" spans="1:16" x14ac:dyDescent="0.2">
      <c r="A981" s="230"/>
      <c r="B981" s="6">
        <v>5</v>
      </c>
      <c r="C981" s="6" t="s">
        <v>9</v>
      </c>
      <c r="D981" s="6" t="s">
        <v>141</v>
      </c>
      <c r="E981" s="6" t="s">
        <v>141</v>
      </c>
      <c r="F981" s="6" t="s">
        <v>11</v>
      </c>
      <c r="G981" s="6" t="s">
        <v>2660</v>
      </c>
      <c r="H981" s="6">
        <v>2</v>
      </c>
      <c r="I981" s="8"/>
      <c r="J981" s="10" t="s">
        <v>2408</v>
      </c>
      <c r="K981" s="7"/>
      <c r="L981" s="7"/>
      <c r="M981" s="7"/>
      <c r="N981" s="7"/>
      <c r="O981" s="7"/>
      <c r="P981" s="28" t="s">
        <v>1785</v>
      </c>
    </row>
    <row r="982" spans="1:16" x14ac:dyDescent="0.2">
      <c r="A982" s="230"/>
      <c r="B982" s="6">
        <v>6</v>
      </c>
      <c r="C982" s="6" t="s">
        <v>9</v>
      </c>
      <c r="D982" s="6" t="s">
        <v>141</v>
      </c>
      <c r="E982" s="6" t="s">
        <v>141</v>
      </c>
      <c r="F982" s="6" t="s">
        <v>11</v>
      </c>
      <c r="G982" s="6" t="s">
        <v>2661</v>
      </c>
      <c r="H982" s="6">
        <v>2</v>
      </c>
      <c r="I982" s="8" t="s">
        <v>1786</v>
      </c>
      <c r="J982" s="10" t="s">
        <v>2408</v>
      </c>
      <c r="K982" s="7"/>
      <c r="L982" s="7"/>
      <c r="M982" s="7"/>
      <c r="N982" s="7"/>
      <c r="O982" s="7"/>
      <c r="P982" s="28" t="s">
        <v>1787</v>
      </c>
    </row>
    <row r="983" spans="1:16" ht="19.5" thickBot="1" x14ac:dyDescent="0.25">
      <c r="A983" s="231"/>
      <c r="B983" s="29">
        <v>7</v>
      </c>
      <c r="C983" s="29" t="s">
        <v>9</v>
      </c>
      <c r="D983" s="29" t="s">
        <v>141</v>
      </c>
      <c r="E983" s="29" t="s">
        <v>141</v>
      </c>
      <c r="F983" s="29" t="s">
        <v>38</v>
      </c>
      <c r="G983" s="29" t="s">
        <v>3036</v>
      </c>
      <c r="H983" s="29">
        <v>2</v>
      </c>
      <c r="I983" s="30" t="s">
        <v>1788</v>
      </c>
      <c r="J983" s="32" t="s">
        <v>2408</v>
      </c>
      <c r="K983" s="31"/>
      <c r="L983" s="31"/>
      <c r="M983" s="31"/>
      <c r="N983" s="31"/>
      <c r="O983" s="31"/>
      <c r="P983" s="33" t="s">
        <v>1789</v>
      </c>
    </row>
    <row r="984" spans="1:16" x14ac:dyDescent="0.2">
      <c r="A984" s="229" t="s">
        <v>2293</v>
      </c>
      <c r="B984" s="23">
        <v>1</v>
      </c>
      <c r="C984" s="23" t="s">
        <v>9</v>
      </c>
      <c r="D984" s="23" t="s">
        <v>10</v>
      </c>
      <c r="E984" s="23" t="s">
        <v>10</v>
      </c>
      <c r="F984" s="23" t="s">
        <v>17</v>
      </c>
      <c r="G984" s="23" t="s">
        <v>2662</v>
      </c>
      <c r="H984" s="23"/>
      <c r="I984" s="24" t="s">
        <v>1792</v>
      </c>
      <c r="J984" s="25" t="s">
        <v>2408</v>
      </c>
      <c r="K984" s="26"/>
      <c r="L984" s="26"/>
      <c r="M984" s="26"/>
      <c r="N984" s="26"/>
      <c r="O984" s="26"/>
      <c r="P984" s="27" t="s">
        <v>1793</v>
      </c>
    </row>
    <row r="985" spans="1:16" x14ac:dyDescent="0.2">
      <c r="A985" s="230"/>
      <c r="B985" s="6">
        <v>2</v>
      </c>
      <c r="C985" s="6" t="s">
        <v>9</v>
      </c>
      <c r="D985" s="6" t="s">
        <v>10</v>
      </c>
      <c r="E985" s="6" t="s">
        <v>10</v>
      </c>
      <c r="F985" s="6" t="s">
        <v>11</v>
      </c>
      <c r="G985" s="6" t="s">
        <v>2663</v>
      </c>
      <c r="H985" s="6"/>
      <c r="I985" s="8" t="s">
        <v>1794</v>
      </c>
      <c r="J985" s="10" t="s">
        <v>2408</v>
      </c>
      <c r="K985" s="7"/>
      <c r="L985" s="7"/>
      <c r="M985" s="7"/>
      <c r="N985" s="7"/>
      <c r="O985" s="7"/>
      <c r="P985" s="28" t="s">
        <v>1795</v>
      </c>
    </row>
    <row r="986" spans="1:16" x14ac:dyDescent="0.2">
      <c r="A986" s="230"/>
      <c r="B986" s="6">
        <v>3</v>
      </c>
      <c r="C986" s="6" t="s">
        <v>9</v>
      </c>
      <c r="D986" s="6" t="s">
        <v>10</v>
      </c>
      <c r="E986" s="6" t="s">
        <v>10</v>
      </c>
      <c r="F986" s="6" t="s">
        <v>17</v>
      </c>
      <c r="G986" s="6" t="s">
        <v>2664</v>
      </c>
      <c r="H986" s="6"/>
      <c r="I986" s="8">
        <v>88228137</v>
      </c>
      <c r="J986" s="7"/>
      <c r="K986" s="7"/>
      <c r="L986" s="7"/>
      <c r="M986" s="10" t="s">
        <v>2408</v>
      </c>
      <c r="N986" s="7"/>
      <c r="O986" s="7"/>
      <c r="P986" s="28" t="s">
        <v>1796</v>
      </c>
    </row>
    <row r="987" spans="1:16" x14ac:dyDescent="0.2">
      <c r="A987" s="230"/>
      <c r="B987" s="6">
        <v>4</v>
      </c>
      <c r="C987" s="6" t="s">
        <v>9</v>
      </c>
      <c r="D987" s="6" t="s">
        <v>25</v>
      </c>
      <c r="E987" s="6" t="s">
        <v>25</v>
      </c>
      <c r="F987" s="6" t="s">
        <v>38</v>
      </c>
      <c r="G987" s="6" t="s">
        <v>2908</v>
      </c>
      <c r="H987" s="6"/>
      <c r="I987" s="8" t="s">
        <v>1797</v>
      </c>
      <c r="J987" s="10" t="s">
        <v>2408</v>
      </c>
      <c r="K987" s="7"/>
      <c r="L987" s="7"/>
      <c r="M987" s="7"/>
      <c r="N987" s="7"/>
      <c r="O987" s="7"/>
      <c r="P987" s="28" t="s">
        <v>1798</v>
      </c>
    </row>
    <row r="988" spans="1:16" x14ac:dyDescent="0.2">
      <c r="A988" s="230"/>
      <c r="B988" s="6">
        <v>5</v>
      </c>
      <c r="C988" s="6" t="s">
        <v>9</v>
      </c>
      <c r="D988" s="6" t="s">
        <v>10</v>
      </c>
      <c r="E988" s="6" t="s">
        <v>10</v>
      </c>
      <c r="F988" s="6" t="s">
        <v>17</v>
      </c>
      <c r="G988" s="6" t="s">
        <v>2665</v>
      </c>
      <c r="H988" s="6"/>
      <c r="I988" s="8">
        <v>4258292</v>
      </c>
      <c r="J988" s="10" t="s">
        <v>2408</v>
      </c>
      <c r="K988" s="7"/>
      <c r="L988" s="7"/>
      <c r="M988" s="7"/>
      <c r="N988" s="7"/>
      <c r="O988" s="7"/>
      <c r="P988" s="28" t="s">
        <v>1799</v>
      </c>
    </row>
    <row r="989" spans="1:16" x14ac:dyDescent="0.2">
      <c r="A989" s="230"/>
      <c r="B989" s="6">
        <v>6</v>
      </c>
      <c r="C989" s="6" t="s">
        <v>9</v>
      </c>
      <c r="D989" s="6" t="s">
        <v>10</v>
      </c>
      <c r="E989" s="6" t="s">
        <v>10</v>
      </c>
      <c r="F989" s="6" t="s">
        <v>17</v>
      </c>
      <c r="G989" s="6" t="s">
        <v>2666</v>
      </c>
      <c r="H989" s="6"/>
      <c r="I989" s="8" t="s">
        <v>1800</v>
      </c>
      <c r="J989" s="7"/>
      <c r="K989" s="7"/>
      <c r="L989" s="10" t="s">
        <v>2408</v>
      </c>
      <c r="M989" s="7"/>
      <c r="N989" s="7"/>
      <c r="O989" s="7"/>
      <c r="P989" s="28" t="s">
        <v>1801</v>
      </c>
    </row>
    <row r="990" spans="1:16" x14ac:dyDescent="0.2">
      <c r="A990" s="230"/>
      <c r="B990" s="6">
        <v>7</v>
      </c>
      <c r="C990" s="6" t="s">
        <v>9</v>
      </c>
      <c r="D990" s="6" t="s">
        <v>10</v>
      </c>
      <c r="E990" s="6" t="s">
        <v>10</v>
      </c>
      <c r="F990" s="6" t="s">
        <v>14</v>
      </c>
      <c r="G990" s="6" t="s">
        <v>2667</v>
      </c>
      <c r="H990" s="6"/>
      <c r="I990" s="8">
        <v>88228136</v>
      </c>
      <c r="J990" s="7"/>
      <c r="K990" s="10" t="s">
        <v>2408</v>
      </c>
      <c r="L990" s="7"/>
      <c r="M990" s="7"/>
      <c r="N990" s="7"/>
      <c r="O990" s="7"/>
      <c r="P990" s="28" t="s">
        <v>1796</v>
      </c>
    </row>
    <row r="991" spans="1:16" x14ac:dyDescent="0.2">
      <c r="A991" s="230"/>
      <c r="B991" s="6">
        <v>8</v>
      </c>
      <c r="C991" s="6" t="s">
        <v>9</v>
      </c>
      <c r="D991" s="6" t="s">
        <v>10</v>
      </c>
      <c r="E991" s="6" t="s">
        <v>10</v>
      </c>
      <c r="F991" s="6" t="s">
        <v>38</v>
      </c>
      <c r="G991" s="6" t="s">
        <v>3037</v>
      </c>
      <c r="H991" s="6"/>
      <c r="I991" s="8" t="s">
        <v>1802</v>
      </c>
      <c r="J991" s="10" t="s">
        <v>2408</v>
      </c>
      <c r="K991" s="7"/>
      <c r="L991" s="7"/>
      <c r="M991" s="7"/>
      <c r="N991" s="7"/>
      <c r="O991" s="7"/>
      <c r="P991" s="28" t="s">
        <v>1803</v>
      </c>
    </row>
    <row r="992" spans="1:16" x14ac:dyDescent="0.2">
      <c r="A992" s="230"/>
      <c r="B992" s="6">
        <v>9</v>
      </c>
      <c r="C992" s="6" t="s">
        <v>9</v>
      </c>
      <c r="D992" s="6" t="s">
        <v>10</v>
      </c>
      <c r="E992" s="6" t="s">
        <v>10</v>
      </c>
      <c r="F992" s="6" t="s">
        <v>11</v>
      </c>
      <c r="G992" s="6" t="s">
        <v>3038</v>
      </c>
      <c r="H992" s="6"/>
      <c r="I992" s="8" t="s">
        <v>1792</v>
      </c>
      <c r="J992" s="10" t="s">
        <v>2408</v>
      </c>
      <c r="K992" s="7"/>
      <c r="L992" s="7"/>
      <c r="M992" s="7"/>
      <c r="N992" s="7"/>
      <c r="O992" s="7"/>
      <c r="P992" s="28" t="s">
        <v>1793</v>
      </c>
    </row>
    <row r="993" spans="1:16" ht="19.5" thickBot="1" x14ac:dyDescent="0.25">
      <c r="A993" s="231"/>
      <c r="B993" s="29">
        <v>10</v>
      </c>
      <c r="C993" s="29" t="s">
        <v>9</v>
      </c>
      <c r="D993" s="29" t="s">
        <v>25</v>
      </c>
      <c r="E993" s="29" t="s">
        <v>25</v>
      </c>
      <c r="F993" s="29" t="s">
        <v>38</v>
      </c>
      <c r="G993" s="29" t="s">
        <v>2668</v>
      </c>
      <c r="H993" s="29"/>
      <c r="I993" s="30" t="s">
        <v>1804</v>
      </c>
      <c r="J993" s="31"/>
      <c r="K993" s="31"/>
      <c r="L993" s="31"/>
      <c r="M993" s="31"/>
      <c r="N993" s="31"/>
      <c r="O993" s="31"/>
      <c r="P993" s="33" t="s">
        <v>1805</v>
      </c>
    </row>
    <row r="994" spans="1:16" x14ac:dyDescent="0.2">
      <c r="A994" s="229" t="s">
        <v>2390</v>
      </c>
      <c r="B994" s="23">
        <v>1</v>
      </c>
      <c r="C994" s="23" t="s">
        <v>9</v>
      </c>
      <c r="D994" s="23" t="s">
        <v>10</v>
      </c>
      <c r="E994" s="23" t="s">
        <v>10</v>
      </c>
      <c r="F994" s="23" t="s">
        <v>11</v>
      </c>
      <c r="G994" s="23" t="s">
        <v>2909</v>
      </c>
      <c r="H994" s="23">
        <v>4</v>
      </c>
      <c r="I994" s="24">
        <v>42115000</v>
      </c>
      <c r="J994" s="25" t="s">
        <v>2408</v>
      </c>
      <c r="K994" s="26"/>
      <c r="L994" s="26"/>
      <c r="M994" s="26"/>
      <c r="N994" s="26"/>
      <c r="O994" s="25" t="s">
        <v>2408</v>
      </c>
      <c r="P994" s="27" t="s">
        <v>1808</v>
      </c>
    </row>
    <row r="995" spans="1:16" x14ac:dyDescent="0.2">
      <c r="A995" s="230"/>
      <c r="B995" s="6">
        <v>2</v>
      </c>
      <c r="C995" s="6" t="s">
        <v>9</v>
      </c>
      <c r="D995" s="6" t="s">
        <v>25</v>
      </c>
      <c r="E995" s="6" t="s">
        <v>25</v>
      </c>
      <c r="F995" s="6" t="s">
        <v>14</v>
      </c>
      <c r="G995" s="6" t="s">
        <v>2910</v>
      </c>
      <c r="H995" s="6">
        <v>2</v>
      </c>
      <c r="I995" s="8">
        <v>3136671490</v>
      </c>
      <c r="J995" s="10" t="s">
        <v>2408</v>
      </c>
      <c r="K995" s="7"/>
      <c r="L995" s="7"/>
      <c r="M995" s="7"/>
      <c r="N995" s="7"/>
      <c r="O995" s="7"/>
      <c r="P995" s="28" t="s">
        <v>1809</v>
      </c>
    </row>
    <row r="996" spans="1:16" x14ac:dyDescent="0.2">
      <c r="A996" s="230"/>
      <c r="B996" s="6">
        <v>3</v>
      </c>
      <c r="C996" s="6" t="s">
        <v>9</v>
      </c>
      <c r="D996" s="6" t="s">
        <v>135</v>
      </c>
      <c r="E996" s="6" t="s">
        <v>179</v>
      </c>
      <c r="F996" s="6" t="s">
        <v>17</v>
      </c>
      <c r="G996" s="6"/>
      <c r="H996" s="6"/>
      <c r="I996" s="8" t="s">
        <v>1810</v>
      </c>
      <c r="J996" s="10" t="s">
        <v>2408</v>
      </c>
      <c r="K996" s="7"/>
      <c r="L996" s="7"/>
      <c r="M996" s="7"/>
      <c r="N996" s="7"/>
      <c r="O996" s="7"/>
      <c r="P996" s="28" t="s">
        <v>1811</v>
      </c>
    </row>
    <row r="997" spans="1:16" x14ac:dyDescent="0.2">
      <c r="A997" s="230"/>
      <c r="B997" s="6">
        <v>4</v>
      </c>
      <c r="C997" s="6" t="s">
        <v>9</v>
      </c>
      <c r="D997" s="6" t="s">
        <v>19</v>
      </c>
      <c r="E997" s="6" t="s">
        <v>27</v>
      </c>
      <c r="F997" s="6" t="s">
        <v>17</v>
      </c>
      <c r="G997" s="6"/>
      <c r="H997" s="6">
        <v>2</v>
      </c>
      <c r="I997" s="8">
        <v>5137630808</v>
      </c>
      <c r="J997" s="10" t="s">
        <v>2408</v>
      </c>
      <c r="K997" s="7"/>
      <c r="L997" s="7"/>
      <c r="M997" s="7"/>
      <c r="N997" s="7"/>
      <c r="O997" s="7"/>
      <c r="P997" s="28" t="s">
        <v>1812</v>
      </c>
    </row>
    <row r="998" spans="1:16" x14ac:dyDescent="0.2">
      <c r="A998" s="230"/>
      <c r="B998" s="6">
        <v>5</v>
      </c>
      <c r="C998" s="6" t="s">
        <v>9</v>
      </c>
      <c r="D998" s="6" t="s">
        <v>41</v>
      </c>
      <c r="E998" s="6" t="s">
        <v>42</v>
      </c>
      <c r="F998" s="6" t="s">
        <v>14</v>
      </c>
      <c r="G998" s="6" t="s">
        <v>2911</v>
      </c>
      <c r="H998" s="6">
        <v>3</v>
      </c>
      <c r="I998" s="8">
        <v>2632776730</v>
      </c>
      <c r="J998" s="10" t="s">
        <v>2408</v>
      </c>
      <c r="K998" s="7"/>
      <c r="L998" s="7"/>
      <c r="M998" s="7"/>
      <c r="N998" s="7"/>
      <c r="O998" s="7"/>
      <c r="P998" s="28" t="s">
        <v>1813</v>
      </c>
    </row>
    <row r="999" spans="1:16" ht="19.5" thickBot="1" x14ac:dyDescent="0.25">
      <c r="A999" s="231"/>
      <c r="B999" s="29">
        <v>6</v>
      </c>
      <c r="C999" s="29" t="s">
        <v>9</v>
      </c>
      <c r="D999" s="29" t="s">
        <v>487</v>
      </c>
      <c r="E999" s="29" t="s">
        <v>488</v>
      </c>
      <c r="F999" s="29" t="s">
        <v>17</v>
      </c>
      <c r="G999" s="29" t="s">
        <v>2912</v>
      </c>
      <c r="H999" s="29">
        <v>2</v>
      </c>
      <c r="I999" s="30">
        <v>1732201940</v>
      </c>
      <c r="J999" s="32" t="s">
        <v>2408</v>
      </c>
      <c r="K999" s="31"/>
      <c r="L999" s="31"/>
      <c r="M999" s="31"/>
      <c r="N999" s="31"/>
      <c r="O999" s="31"/>
      <c r="P999" s="33" t="s">
        <v>1814</v>
      </c>
    </row>
    <row r="1000" spans="1:16" x14ac:dyDescent="0.2">
      <c r="A1000" s="229" t="s">
        <v>2391</v>
      </c>
      <c r="B1000" s="23">
        <v>5</v>
      </c>
      <c r="C1000" s="23" t="s">
        <v>9</v>
      </c>
      <c r="D1000" s="23" t="s">
        <v>10</v>
      </c>
      <c r="E1000" s="23" t="s">
        <v>10</v>
      </c>
      <c r="F1000" s="23" t="s">
        <v>11</v>
      </c>
      <c r="G1000" s="23" t="s">
        <v>1817</v>
      </c>
      <c r="H1000" s="23">
        <v>1</v>
      </c>
      <c r="I1000" s="24">
        <v>63486000</v>
      </c>
      <c r="J1000" s="25" t="s">
        <v>2408</v>
      </c>
      <c r="K1000" s="26"/>
      <c r="L1000" s="26"/>
      <c r="M1000" s="26"/>
      <c r="N1000" s="26"/>
      <c r="O1000" s="26"/>
      <c r="P1000" s="27" t="s">
        <v>1818</v>
      </c>
    </row>
    <row r="1001" spans="1:16" x14ac:dyDescent="0.2">
      <c r="A1001" s="230"/>
      <c r="B1001" s="6">
        <v>6</v>
      </c>
      <c r="C1001" s="6" t="s">
        <v>9</v>
      </c>
      <c r="D1001" s="6" t="s">
        <v>10</v>
      </c>
      <c r="E1001" s="6" t="s">
        <v>10</v>
      </c>
      <c r="F1001" s="6" t="s">
        <v>11</v>
      </c>
      <c r="G1001" s="6" t="s">
        <v>1819</v>
      </c>
      <c r="H1001" s="6">
        <v>3</v>
      </c>
      <c r="I1001" s="8">
        <v>22375570</v>
      </c>
      <c r="J1001" s="10" t="s">
        <v>2408</v>
      </c>
      <c r="K1001" s="7"/>
      <c r="L1001" s="7"/>
      <c r="M1001" s="7"/>
      <c r="N1001" s="7"/>
      <c r="O1001" s="7"/>
      <c r="P1001" s="28" t="s">
        <v>1820</v>
      </c>
    </row>
    <row r="1002" spans="1:16" x14ac:dyDescent="0.2">
      <c r="A1002" s="230"/>
      <c r="B1002" s="6">
        <v>7</v>
      </c>
      <c r="C1002" s="6" t="s">
        <v>9</v>
      </c>
      <c r="D1002" s="6" t="s">
        <v>10</v>
      </c>
      <c r="E1002" s="6" t="s">
        <v>10</v>
      </c>
      <c r="F1002" s="6" t="s">
        <v>38</v>
      </c>
      <c r="G1002" s="6" t="s">
        <v>1821</v>
      </c>
      <c r="H1002" s="6">
        <v>1</v>
      </c>
      <c r="I1002" s="8">
        <v>66735713</v>
      </c>
      <c r="J1002" s="10" t="s">
        <v>2408</v>
      </c>
      <c r="K1002" s="7"/>
      <c r="L1002" s="7"/>
      <c r="M1002" s="7"/>
      <c r="N1002" s="7"/>
      <c r="O1002" s="7"/>
      <c r="P1002" s="28" t="s">
        <v>1822</v>
      </c>
    </row>
    <row r="1003" spans="1:16" x14ac:dyDescent="0.2">
      <c r="A1003" s="230"/>
      <c r="B1003" s="6">
        <v>8</v>
      </c>
      <c r="C1003" s="6" t="s">
        <v>9</v>
      </c>
      <c r="D1003" s="6" t="s">
        <v>10</v>
      </c>
      <c r="E1003" s="6" t="s">
        <v>10</v>
      </c>
      <c r="F1003" s="6" t="s">
        <v>11</v>
      </c>
      <c r="G1003" s="6" t="s">
        <v>1823</v>
      </c>
      <c r="H1003" s="6">
        <v>4</v>
      </c>
      <c r="I1003" s="8">
        <v>88928035</v>
      </c>
      <c r="J1003" s="10" t="s">
        <v>2408</v>
      </c>
      <c r="K1003" s="7"/>
      <c r="L1003" s="7"/>
      <c r="M1003" s="7"/>
      <c r="N1003" s="7"/>
      <c r="O1003" s="7"/>
      <c r="P1003" s="28" t="s">
        <v>1824</v>
      </c>
    </row>
    <row r="1004" spans="1:16" x14ac:dyDescent="0.2">
      <c r="A1004" s="230"/>
      <c r="B1004" s="6">
        <v>9</v>
      </c>
      <c r="C1004" s="6" t="s">
        <v>9</v>
      </c>
      <c r="D1004" s="6" t="s">
        <v>10</v>
      </c>
      <c r="E1004" s="6" t="s">
        <v>10</v>
      </c>
      <c r="F1004" s="6" t="s">
        <v>11</v>
      </c>
      <c r="G1004" s="6" t="s">
        <v>1825</v>
      </c>
      <c r="H1004" s="6">
        <v>3</v>
      </c>
      <c r="I1004" s="8">
        <v>26100008</v>
      </c>
      <c r="J1004" s="10" t="s">
        <v>2408</v>
      </c>
      <c r="K1004" s="7"/>
      <c r="L1004" s="7"/>
      <c r="M1004" s="7"/>
      <c r="N1004" s="7"/>
      <c r="O1004" s="7"/>
      <c r="P1004" s="28" t="s">
        <v>1826</v>
      </c>
    </row>
    <row r="1005" spans="1:16" x14ac:dyDescent="0.2">
      <c r="A1005" s="230"/>
      <c r="B1005" s="6">
        <v>11</v>
      </c>
      <c r="C1005" s="6" t="s">
        <v>9</v>
      </c>
      <c r="D1005" s="6" t="s">
        <v>125</v>
      </c>
      <c r="E1005" s="6" t="s">
        <v>168</v>
      </c>
      <c r="F1005" s="6" t="s">
        <v>11</v>
      </c>
      <c r="G1005" s="6" t="s">
        <v>1827</v>
      </c>
      <c r="H1005" s="6">
        <v>3</v>
      </c>
      <c r="I1005" s="8">
        <v>1333261524</v>
      </c>
      <c r="J1005" s="10" t="s">
        <v>2408</v>
      </c>
      <c r="K1005" s="7"/>
      <c r="L1005" s="7"/>
      <c r="M1005" s="7"/>
      <c r="N1005" s="7"/>
      <c r="O1005" s="7"/>
      <c r="P1005" s="28" t="s">
        <v>1828</v>
      </c>
    </row>
    <row r="1006" spans="1:16" x14ac:dyDescent="0.2">
      <c r="A1006" s="230"/>
      <c r="B1006" s="6">
        <v>13</v>
      </c>
      <c r="C1006" s="6" t="s">
        <v>9</v>
      </c>
      <c r="D1006" s="6" t="s">
        <v>83</v>
      </c>
      <c r="E1006" s="6" t="s">
        <v>1829</v>
      </c>
      <c r="F1006" s="6" t="s">
        <v>11</v>
      </c>
      <c r="G1006" s="6" t="s">
        <v>1830</v>
      </c>
      <c r="H1006" s="6">
        <v>2</v>
      </c>
      <c r="I1006" s="8">
        <v>1133252742</v>
      </c>
      <c r="J1006" s="10" t="s">
        <v>2408</v>
      </c>
      <c r="K1006" s="7"/>
      <c r="L1006" s="7"/>
      <c r="M1006" s="7"/>
      <c r="N1006" s="7"/>
      <c r="O1006" s="7"/>
      <c r="P1006" s="28" t="s">
        <v>1831</v>
      </c>
    </row>
    <row r="1007" spans="1:16" x14ac:dyDescent="0.2">
      <c r="A1007" s="230"/>
      <c r="B1007" s="6">
        <v>14</v>
      </c>
      <c r="C1007" s="6" t="s">
        <v>9</v>
      </c>
      <c r="D1007" s="6" t="s">
        <v>83</v>
      </c>
      <c r="E1007" s="6" t="s">
        <v>1829</v>
      </c>
      <c r="F1007" s="6" t="s">
        <v>11</v>
      </c>
      <c r="G1007" s="6" t="s">
        <v>1832</v>
      </c>
      <c r="H1007" s="6">
        <v>2</v>
      </c>
      <c r="I1007" s="8">
        <v>11333203</v>
      </c>
      <c r="J1007" s="10" t="s">
        <v>2408</v>
      </c>
      <c r="K1007" s="7"/>
      <c r="L1007" s="7"/>
      <c r="M1007" s="7"/>
      <c r="N1007" s="7"/>
      <c r="O1007" s="7"/>
      <c r="P1007" s="28" t="s">
        <v>1833</v>
      </c>
    </row>
    <row r="1008" spans="1:16" x14ac:dyDescent="0.2">
      <c r="A1008" s="230"/>
      <c r="B1008" s="6">
        <v>15</v>
      </c>
      <c r="C1008" s="6" t="s">
        <v>9</v>
      </c>
      <c r="D1008" s="6" t="s">
        <v>1834</v>
      </c>
      <c r="E1008" s="6" t="s">
        <v>1834</v>
      </c>
      <c r="F1008" s="6" t="s">
        <v>11</v>
      </c>
      <c r="G1008" s="6" t="s">
        <v>1835</v>
      </c>
      <c r="H1008" s="6">
        <v>4</v>
      </c>
      <c r="I1008" s="8">
        <v>5144244599</v>
      </c>
      <c r="J1008" s="10" t="s">
        <v>2408</v>
      </c>
      <c r="K1008" s="7"/>
      <c r="L1008" s="7"/>
      <c r="M1008" s="7"/>
      <c r="N1008" s="7"/>
      <c r="O1008" s="7"/>
      <c r="P1008" s="28" t="s">
        <v>1836</v>
      </c>
    </row>
    <row r="1009" spans="1:16" x14ac:dyDescent="0.2">
      <c r="A1009" s="230"/>
      <c r="B1009" s="6">
        <v>16</v>
      </c>
      <c r="C1009" s="6" t="s">
        <v>9</v>
      </c>
      <c r="D1009" s="6" t="s">
        <v>1837</v>
      </c>
      <c r="E1009" s="6" t="s">
        <v>1837</v>
      </c>
      <c r="F1009" s="6" t="s">
        <v>11</v>
      </c>
      <c r="G1009" s="6" t="s">
        <v>1838</v>
      </c>
      <c r="H1009" s="6">
        <v>2</v>
      </c>
      <c r="I1009" s="8">
        <v>11523584697</v>
      </c>
      <c r="J1009" s="10" t="s">
        <v>2408</v>
      </c>
      <c r="K1009" s="7"/>
      <c r="L1009" s="7"/>
      <c r="M1009" s="7"/>
      <c r="N1009" s="7"/>
      <c r="O1009" s="7"/>
      <c r="P1009" s="28" t="s">
        <v>1839</v>
      </c>
    </row>
    <row r="1010" spans="1:16" ht="19.5" thickBot="1" x14ac:dyDescent="0.25">
      <c r="A1010" s="231"/>
      <c r="B1010" s="29">
        <v>18</v>
      </c>
      <c r="C1010" s="29" t="s">
        <v>9</v>
      </c>
      <c r="D1010" s="29" t="s">
        <v>1840</v>
      </c>
      <c r="E1010" s="29" t="s">
        <v>1840</v>
      </c>
      <c r="F1010" s="29" t="s">
        <v>17</v>
      </c>
      <c r="G1010" s="29" t="s">
        <v>1841</v>
      </c>
      <c r="H1010" s="29">
        <v>2</v>
      </c>
      <c r="I1010" s="30">
        <v>3155441862</v>
      </c>
      <c r="J1010" s="32" t="s">
        <v>2408</v>
      </c>
      <c r="K1010" s="31"/>
      <c r="L1010" s="31"/>
      <c r="M1010" s="31"/>
      <c r="N1010" s="31"/>
      <c r="O1010" s="31"/>
      <c r="P1010" s="33" t="s">
        <v>1842</v>
      </c>
    </row>
    <row r="1011" spans="1:16" x14ac:dyDescent="0.2">
      <c r="A1011" s="229" t="s">
        <v>2392</v>
      </c>
      <c r="B1011" s="23">
        <v>1</v>
      </c>
      <c r="C1011" s="23" t="s">
        <v>9</v>
      </c>
      <c r="D1011" s="23" t="s">
        <v>25</v>
      </c>
      <c r="E1011" s="23" t="s">
        <v>25</v>
      </c>
      <c r="F1011" s="23" t="s">
        <v>14</v>
      </c>
      <c r="G1011" s="23" t="s">
        <v>2913</v>
      </c>
      <c r="H1011" s="23">
        <v>2</v>
      </c>
      <c r="I1011" s="24" t="s">
        <v>1845</v>
      </c>
      <c r="J1011" s="25" t="s">
        <v>2408</v>
      </c>
      <c r="K1011" s="25" t="s">
        <v>2408</v>
      </c>
      <c r="L1011" s="25" t="s">
        <v>2408</v>
      </c>
      <c r="M1011" s="25" t="s">
        <v>2408</v>
      </c>
      <c r="N1011" s="25" t="s">
        <v>2408</v>
      </c>
      <c r="O1011" s="25" t="s">
        <v>2408</v>
      </c>
      <c r="P1011" s="27" t="s">
        <v>1846</v>
      </c>
    </row>
    <row r="1012" spans="1:16" x14ac:dyDescent="0.2">
      <c r="A1012" s="230"/>
      <c r="B1012" s="6">
        <v>2</v>
      </c>
      <c r="C1012" s="6" t="s">
        <v>9</v>
      </c>
      <c r="D1012" s="6" t="s">
        <v>25</v>
      </c>
      <c r="E1012" s="6" t="s">
        <v>25</v>
      </c>
      <c r="F1012" s="6" t="s">
        <v>11</v>
      </c>
      <c r="G1012" s="6" t="s">
        <v>2669</v>
      </c>
      <c r="H1012" s="6">
        <v>3</v>
      </c>
      <c r="I1012" s="8" t="s">
        <v>1847</v>
      </c>
      <c r="J1012" s="10" t="s">
        <v>2408</v>
      </c>
      <c r="K1012" s="10" t="s">
        <v>2408</v>
      </c>
      <c r="L1012" s="10" t="s">
        <v>2408</v>
      </c>
      <c r="M1012" s="10" t="s">
        <v>2408</v>
      </c>
      <c r="N1012" s="10" t="s">
        <v>2408</v>
      </c>
      <c r="O1012" s="10" t="s">
        <v>2408</v>
      </c>
      <c r="P1012" s="28" t="s">
        <v>1848</v>
      </c>
    </row>
    <row r="1013" spans="1:16" x14ac:dyDescent="0.2">
      <c r="A1013" s="230"/>
      <c r="B1013" s="6">
        <v>3</v>
      </c>
      <c r="C1013" s="6" t="s">
        <v>9</v>
      </c>
      <c r="D1013" s="6" t="s">
        <v>10</v>
      </c>
      <c r="E1013" s="6" t="s">
        <v>10</v>
      </c>
      <c r="F1013" s="6" t="s">
        <v>38</v>
      </c>
      <c r="G1013" s="6" t="s">
        <v>2914</v>
      </c>
      <c r="H1013" s="6">
        <v>1</v>
      </c>
      <c r="I1013" s="8" t="s">
        <v>1849</v>
      </c>
      <c r="J1013" s="10" t="s">
        <v>2408</v>
      </c>
      <c r="K1013" s="10" t="s">
        <v>2408</v>
      </c>
      <c r="L1013" s="10" t="s">
        <v>2408</v>
      </c>
      <c r="M1013" s="10" t="s">
        <v>2408</v>
      </c>
      <c r="N1013" s="10" t="s">
        <v>2408</v>
      </c>
      <c r="O1013" s="10" t="s">
        <v>2408</v>
      </c>
      <c r="P1013" s="28" t="s">
        <v>1850</v>
      </c>
    </row>
    <row r="1014" spans="1:16" x14ac:dyDescent="0.2">
      <c r="A1014" s="230"/>
      <c r="B1014" s="6">
        <v>4</v>
      </c>
      <c r="C1014" s="6" t="s">
        <v>9</v>
      </c>
      <c r="D1014" s="6" t="s">
        <v>10</v>
      </c>
      <c r="E1014" s="6" t="s">
        <v>10</v>
      </c>
      <c r="F1014" s="6" t="s">
        <v>11</v>
      </c>
      <c r="G1014" s="6" t="s">
        <v>1851</v>
      </c>
      <c r="H1014" s="6">
        <v>2</v>
      </c>
      <c r="I1014" s="8" t="s">
        <v>1852</v>
      </c>
      <c r="J1014" s="10" t="s">
        <v>2408</v>
      </c>
      <c r="K1014" s="10" t="s">
        <v>2408</v>
      </c>
      <c r="L1014" s="10" t="s">
        <v>2408</v>
      </c>
      <c r="M1014" s="10" t="s">
        <v>2408</v>
      </c>
      <c r="N1014" s="10" t="s">
        <v>2408</v>
      </c>
      <c r="O1014" s="10" t="s">
        <v>2408</v>
      </c>
      <c r="P1014" s="28" t="s">
        <v>1853</v>
      </c>
    </row>
    <row r="1015" spans="1:16" x14ac:dyDescent="0.2">
      <c r="A1015" s="230"/>
      <c r="B1015" s="6">
        <v>5</v>
      </c>
      <c r="C1015" s="6" t="s">
        <v>9</v>
      </c>
      <c r="D1015" s="6" t="s">
        <v>10</v>
      </c>
      <c r="E1015" s="6" t="s">
        <v>10</v>
      </c>
      <c r="F1015" s="6" t="s">
        <v>17</v>
      </c>
      <c r="G1015" s="6" t="s">
        <v>2915</v>
      </c>
      <c r="H1015" s="6">
        <v>2</v>
      </c>
      <c r="I1015" s="8" t="s">
        <v>1854</v>
      </c>
      <c r="J1015" s="10" t="s">
        <v>2408</v>
      </c>
      <c r="K1015" s="10" t="s">
        <v>2408</v>
      </c>
      <c r="L1015" s="10" t="s">
        <v>2408</v>
      </c>
      <c r="M1015" s="10" t="s">
        <v>2408</v>
      </c>
      <c r="N1015" s="10" t="s">
        <v>2408</v>
      </c>
      <c r="O1015" s="10" t="s">
        <v>2408</v>
      </c>
      <c r="P1015" s="28" t="s">
        <v>1855</v>
      </c>
    </row>
    <row r="1016" spans="1:16" x14ac:dyDescent="0.2">
      <c r="A1016" s="230"/>
      <c r="B1016" s="6">
        <v>6</v>
      </c>
      <c r="C1016" s="6" t="s">
        <v>9</v>
      </c>
      <c r="D1016" s="6" t="s">
        <v>10</v>
      </c>
      <c r="E1016" s="6" t="s">
        <v>10</v>
      </c>
      <c r="F1016" s="6" t="s">
        <v>11</v>
      </c>
      <c r="G1016" s="6" t="s">
        <v>2670</v>
      </c>
      <c r="H1016" s="6">
        <v>3</v>
      </c>
      <c r="I1016" s="8" t="s">
        <v>1856</v>
      </c>
      <c r="J1016" s="10" t="s">
        <v>2408</v>
      </c>
      <c r="K1016" s="10" t="s">
        <v>2408</v>
      </c>
      <c r="L1016" s="10" t="s">
        <v>2408</v>
      </c>
      <c r="M1016" s="10" t="s">
        <v>2408</v>
      </c>
      <c r="N1016" s="10" t="s">
        <v>2408</v>
      </c>
      <c r="O1016" s="10" t="s">
        <v>2408</v>
      </c>
      <c r="P1016" s="28" t="s">
        <v>1857</v>
      </c>
    </row>
    <row r="1017" spans="1:16" x14ac:dyDescent="0.2">
      <c r="A1017" s="230"/>
      <c r="B1017" s="6">
        <v>7</v>
      </c>
      <c r="C1017" s="6" t="s">
        <v>9</v>
      </c>
      <c r="D1017" s="6" t="s">
        <v>10</v>
      </c>
      <c r="E1017" s="6" t="s">
        <v>10</v>
      </c>
      <c r="F1017" s="6" t="s">
        <v>11</v>
      </c>
      <c r="G1017" s="6" t="s">
        <v>2916</v>
      </c>
      <c r="H1017" s="6">
        <v>2</v>
      </c>
      <c r="I1017" s="8" t="s">
        <v>1858</v>
      </c>
      <c r="J1017" s="10" t="s">
        <v>2408</v>
      </c>
      <c r="K1017" s="10" t="s">
        <v>2408</v>
      </c>
      <c r="L1017" s="10" t="s">
        <v>2408</v>
      </c>
      <c r="M1017" s="10" t="s">
        <v>2408</v>
      </c>
      <c r="N1017" s="10" t="s">
        <v>2408</v>
      </c>
      <c r="O1017" s="10" t="s">
        <v>2408</v>
      </c>
      <c r="P1017" s="28" t="s">
        <v>1859</v>
      </c>
    </row>
    <row r="1018" spans="1:16" x14ac:dyDescent="0.2">
      <c r="A1018" s="230"/>
      <c r="B1018" s="6">
        <v>8</v>
      </c>
      <c r="C1018" s="6" t="s">
        <v>9</v>
      </c>
      <c r="D1018" s="6" t="s">
        <v>10</v>
      </c>
      <c r="E1018" s="6" t="s">
        <v>10</v>
      </c>
      <c r="F1018" s="6" t="s">
        <v>11</v>
      </c>
      <c r="G1018" s="6" t="s">
        <v>2917</v>
      </c>
      <c r="H1018" s="6">
        <v>2</v>
      </c>
      <c r="I1018" s="8" t="s">
        <v>1860</v>
      </c>
      <c r="J1018" s="10" t="s">
        <v>2408</v>
      </c>
      <c r="K1018" s="10" t="s">
        <v>2408</v>
      </c>
      <c r="L1018" s="10" t="s">
        <v>2408</v>
      </c>
      <c r="M1018" s="10" t="s">
        <v>2408</v>
      </c>
      <c r="N1018" s="10" t="s">
        <v>2408</v>
      </c>
      <c r="O1018" s="10" t="s">
        <v>2408</v>
      </c>
      <c r="P1018" s="28" t="s">
        <v>1861</v>
      </c>
    </row>
    <row r="1019" spans="1:16" x14ac:dyDescent="0.2">
      <c r="A1019" s="230"/>
      <c r="B1019" s="6">
        <v>9</v>
      </c>
      <c r="C1019" s="6" t="s">
        <v>9</v>
      </c>
      <c r="D1019" s="6" t="s">
        <v>13</v>
      </c>
      <c r="E1019" s="6" t="s">
        <v>13</v>
      </c>
      <c r="F1019" s="6" t="s">
        <v>11</v>
      </c>
      <c r="G1019" s="6" t="s">
        <v>2918</v>
      </c>
      <c r="H1019" s="6">
        <v>3</v>
      </c>
      <c r="I1019" s="8" t="s">
        <v>1862</v>
      </c>
      <c r="J1019" s="10" t="s">
        <v>2408</v>
      </c>
      <c r="K1019" s="10" t="s">
        <v>2408</v>
      </c>
      <c r="L1019" s="10" t="s">
        <v>2408</v>
      </c>
      <c r="M1019" s="10" t="s">
        <v>2408</v>
      </c>
      <c r="N1019" s="10" t="s">
        <v>2408</v>
      </c>
      <c r="O1019" s="10" t="s">
        <v>2408</v>
      </c>
      <c r="P1019" s="28" t="s">
        <v>1863</v>
      </c>
    </row>
    <row r="1020" spans="1:16" x14ac:dyDescent="0.2">
      <c r="A1020" s="230"/>
      <c r="B1020" s="6">
        <v>10</v>
      </c>
      <c r="C1020" s="6" t="s">
        <v>9</v>
      </c>
      <c r="D1020" s="6" t="s">
        <v>10</v>
      </c>
      <c r="E1020" s="6" t="s">
        <v>10</v>
      </c>
      <c r="F1020" s="6" t="s">
        <v>17</v>
      </c>
      <c r="G1020" s="6" t="s">
        <v>2919</v>
      </c>
      <c r="H1020" s="6">
        <v>2</v>
      </c>
      <c r="I1020" s="8" t="s">
        <v>1864</v>
      </c>
      <c r="J1020" s="10" t="s">
        <v>2408</v>
      </c>
      <c r="K1020" s="10" t="s">
        <v>2408</v>
      </c>
      <c r="L1020" s="10" t="s">
        <v>2408</v>
      </c>
      <c r="M1020" s="10" t="s">
        <v>2408</v>
      </c>
      <c r="N1020" s="10" t="s">
        <v>2408</v>
      </c>
      <c r="O1020" s="10" t="s">
        <v>2408</v>
      </c>
      <c r="P1020" s="28" t="s">
        <v>1865</v>
      </c>
    </row>
    <row r="1021" spans="1:16" x14ac:dyDescent="0.2">
      <c r="A1021" s="230"/>
      <c r="B1021" s="6">
        <v>11</v>
      </c>
      <c r="C1021" s="6" t="s">
        <v>9</v>
      </c>
      <c r="D1021" s="6" t="s">
        <v>41</v>
      </c>
      <c r="E1021" s="6" t="s">
        <v>42</v>
      </c>
      <c r="F1021" s="6" t="s">
        <v>11</v>
      </c>
      <c r="G1021" s="6" t="s">
        <v>2671</v>
      </c>
      <c r="H1021" s="6">
        <v>4</v>
      </c>
      <c r="I1021" s="8" t="s">
        <v>1866</v>
      </c>
      <c r="J1021" s="10" t="s">
        <v>2408</v>
      </c>
      <c r="K1021" s="10" t="s">
        <v>2408</v>
      </c>
      <c r="L1021" s="10" t="s">
        <v>2408</v>
      </c>
      <c r="M1021" s="10" t="s">
        <v>2408</v>
      </c>
      <c r="N1021" s="10" t="s">
        <v>2408</v>
      </c>
      <c r="O1021" s="10" t="s">
        <v>2408</v>
      </c>
      <c r="P1021" s="28" t="s">
        <v>1867</v>
      </c>
    </row>
    <row r="1022" spans="1:16" x14ac:dyDescent="0.2">
      <c r="A1022" s="230"/>
      <c r="B1022" s="6">
        <v>12</v>
      </c>
      <c r="C1022" s="6" t="s">
        <v>9</v>
      </c>
      <c r="D1022" s="6" t="s">
        <v>41</v>
      </c>
      <c r="E1022" s="6" t="s">
        <v>42</v>
      </c>
      <c r="F1022" s="6" t="s">
        <v>14</v>
      </c>
      <c r="G1022" s="6" t="s">
        <v>2920</v>
      </c>
      <c r="H1022" s="6">
        <v>1</v>
      </c>
      <c r="I1022" s="8" t="s">
        <v>1868</v>
      </c>
      <c r="J1022" s="10" t="s">
        <v>2408</v>
      </c>
      <c r="K1022" s="10" t="s">
        <v>2408</v>
      </c>
      <c r="L1022" s="10" t="s">
        <v>2408</v>
      </c>
      <c r="M1022" s="10" t="s">
        <v>2408</v>
      </c>
      <c r="N1022" s="10" t="s">
        <v>2408</v>
      </c>
      <c r="O1022" s="10" t="s">
        <v>2408</v>
      </c>
      <c r="P1022" s="28" t="s">
        <v>1867</v>
      </c>
    </row>
    <row r="1023" spans="1:16" x14ac:dyDescent="0.2">
      <c r="A1023" s="230"/>
      <c r="B1023" s="6">
        <v>13</v>
      </c>
      <c r="C1023" s="6" t="s">
        <v>9</v>
      </c>
      <c r="D1023" s="6" t="s">
        <v>16</v>
      </c>
      <c r="E1023" s="6" t="s">
        <v>16</v>
      </c>
      <c r="F1023" s="6" t="s">
        <v>14</v>
      </c>
      <c r="G1023" s="6" t="s">
        <v>2672</v>
      </c>
      <c r="H1023" s="6">
        <v>1</v>
      </c>
      <c r="I1023" s="8" t="s">
        <v>1869</v>
      </c>
      <c r="J1023" s="10" t="s">
        <v>2408</v>
      </c>
      <c r="K1023" s="10" t="s">
        <v>2408</v>
      </c>
      <c r="L1023" s="10" t="s">
        <v>2408</v>
      </c>
      <c r="M1023" s="10" t="s">
        <v>2408</v>
      </c>
      <c r="N1023" s="10" t="s">
        <v>2408</v>
      </c>
      <c r="O1023" s="10" t="s">
        <v>2408</v>
      </c>
      <c r="P1023" s="28" t="s">
        <v>1870</v>
      </c>
    </row>
    <row r="1024" spans="1:16" x14ac:dyDescent="0.2">
      <c r="A1024" s="230"/>
      <c r="B1024" s="6">
        <v>14</v>
      </c>
      <c r="C1024" s="6" t="s">
        <v>9</v>
      </c>
      <c r="D1024" s="6" t="s">
        <v>16</v>
      </c>
      <c r="E1024" s="6" t="s">
        <v>16</v>
      </c>
      <c r="F1024" s="6" t="s">
        <v>11</v>
      </c>
      <c r="G1024" s="6" t="s">
        <v>2672</v>
      </c>
      <c r="H1024" s="6">
        <v>4</v>
      </c>
      <c r="I1024" s="8" t="s">
        <v>1871</v>
      </c>
      <c r="J1024" s="10" t="s">
        <v>2408</v>
      </c>
      <c r="K1024" s="10" t="s">
        <v>2408</v>
      </c>
      <c r="L1024" s="10" t="s">
        <v>2408</v>
      </c>
      <c r="M1024" s="10" t="s">
        <v>2408</v>
      </c>
      <c r="N1024" s="10" t="s">
        <v>2408</v>
      </c>
      <c r="O1024" s="10" t="s">
        <v>2408</v>
      </c>
      <c r="P1024" s="28" t="s">
        <v>1872</v>
      </c>
    </row>
    <row r="1025" spans="1:16" x14ac:dyDescent="0.2">
      <c r="A1025" s="230"/>
      <c r="B1025" s="6">
        <v>15</v>
      </c>
      <c r="C1025" s="6" t="s">
        <v>9</v>
      </c>
      <c r="D1025" s="6" t="s">
        <v>87</v>
      </c>
      <c r="E1025" s="6" t="s">
        <v>88</v>
      </c>
      <c r="F1025" s="6" t="s">
        <v>14</v>
      </c>
      <c r="G1025" s="6" t="s">
        <v>2921</v>
      </c>
      <c r="H1025" s="6">
        <v>2</v>
      </c>
      <c r="I1025" s="8" t="s">
        <v>1873</v>
      </c>
      <c r="J1025" s="10" t="s">
        <v>2408</v>
      </c>
      <c r="K1025" s="10" t="s">
        <v>2408</v>
      </c>
      <c r="L1025" s="10" t="s">
        <v>2408</v>
      </c>
      <c r="M1025" s="10" t="s">
        <v>2408</v>
      </c>
      <c r="N1025" s="10" t="s">
        <v>2408</v>
      </c>
      <c r="O1025" s="10" t="s">
        <v>2408</v>
      </c>
      <c r="P1025" s="28" t="s">
        <v>1874</v>
      </c>
    </row>
    <row r="1026" spans="1:16" x14ac:dyDescent="0.2">
      <c r="A1026" s="230"/>
      <c r="B1026" s="6">
        <v>16</v>
      </c>
      <c r="C1026" s="6" t="s">
        <v>9</v>
      </c>
      <c r="D1026" s="6" t="s">
        <v>87</v>
      </c>
      <c r="E1026" s="6" t="s">
        <v>88</v>
      </c>
      <c r="F1026" s="6" t="s">
        <v>11</v>
      </c>
      <c r="G1026" s="6" t="s">
        <v>2922</v>
      </c>
      <c r="H1026" s="6">
        <v>3</v>
      </c>
      <c r="I1026" s="8" t="s">
        <v>1875</v>
      </c>
      <c r="J1026" s="10" t="s">
        <v>2408</v>
      </c>
      <c r="K1026" s="10" t="s">
        <v>2408</v>
      </c>
      <c r="L1026" s="10" t="s">
        <v>2408</v>
      </c>
      <c r="M1026" s="10" t="s">
        <v>2408</v>
      </c>
      <c r="N1026" s="10" t="s">
        <v>2408</v>
      </c>
      <c r="O1026" s="10" t="s">
        <v>2408</v>
      </c>
      <c r="P1026" s="28" t="s">
        <v>1876</v>
      </c>
    </row>
    <row r="1027" spans="1:16" x14ac:dyDescent="0.2">
      <c r="A1027" s="230"/>
      <c r="B1027" s="6">
        <v>17</v>
      </c>
      <c r="C1027" s="6" t="s">
        <v>9</v>
      </c>
      <c r="D1027" s="6" t="s">
        <v>241</v>
      </c>
      <c r="E1027" s="6" t="s">
        <v>242</v>
      </c>
      <c r="F1027" s="6" t="s">
        <v>14</v>
      </c>
      <c r="G1027" s="6" t="s">
        <v>2923</v>
      </c>
      <c r="H1027" s="6">
        <v>2</v>
      </c>
      <c r="I1027" s="8" t="s">
        <v>1877</v>
      </c>
      <c r="J1027" s="10" t="s">
        <v>2408</v>
      </c>
      <c r="K1027" s="10" t="s">
        <v>2408</v>
      </c>
      <c r="L1027" s="10" t="s">
        <v>2408</v>
      </c>
      <c r="M1027" s="10" t="s">
        <v>2408</v>
      </c>
      <c r="N1027" s="10" t="s">
        <v>2408</v>
      </c>
      <c r="O1027" s="10" t="s">
        <v>2408</v>
      </c>
      <c r="P1027" s="28" t="s">
        <v>1878</v>
      </c>
    </row>
    <row r="1028" spans="1:16" x14ac:dyDescent="0.2">
      <c r="A1028" s="230"/>
      <c r="B1028" s="6">
        <v>18</v>
      </c>
      <c r="C1028" s="6" t="s">
        <v>9</v>
      </c>
      <c r="D1028" s="6" t="s">
        <v>241</v>
      </c>
      <c r="E1028" s="6" t="s">
        <v>242</v>
      </c>
      <c r="F1028" s="6" t="s">
        <v>11</v>
      </c>
      <c r="G1028" s="6" t="s">
        <v>2923</v>
      </c>
      <c r="H1028" s="6">
        <v>2</v>
      </c>
      <c r="I1028" s="8" t="s">
        <v>1879</v>
      </c>
      <c r="J1028" s="10" t="s">
        <v>2408</v>
      </c>
      <c r="K1028" s="10" t="s">
        <v>2408</v>
      </c>
      <c r="L1028" s="10" t="s">
        <v>2408</v>
      </c>
      <c r="M1028" s="10" t="s">
        <v>2408</v>
      </c>
      <c r="N1028" s="10" t="s">
        <v>2408</v>
      </c>
      <c r="O1028" s="10" t="s">
        <v>2408</v>
      </c>
      <c r="P1028" s="28" t="s">
        <v>1880</v>
      </c>
    </row>
    <row r="1029" spans="1:16" x14ac:dyDescent="0.2">
      <c r="A1029" s="230"/>
      <c r="B1029" s="6">
        <v>19</v>
      </c>
      <c r="C1029" s="6" t="s">
        <v>9</v>
      </c>
      <c r="D1029" s="6" t="s">
        <v>135</v>
      </c>
      <c r="E1029" s="6" t="s">
        <v>179</v>
      </c>
      <c r="F1029" s="6" t="s">
        <v>14</v>
      </c>
      <c r="G1029" s="6" t="s">
        <v>2673</v>
      </c>
      <c r="H1029" s="6">
        <v>2</v>
      </c>
      <c r="I1029" s="8" t="s">
        <v>1881</v>
      </c>
      <c r="J1029" s="10" t="s">
        <v>2408</v>
      </c>
      <c r="K1029" s="10" t="s">
        <v>2408</v>
      </c>
      <c r="L1029" s="10" t="s">
        <v>2408</v>
      </c>
      <c r="M1029" s="10" t="s">
        <v>2408</v>
      </c>
      <c r="N1029" s="10" t="s">
        <v>2408</v>
      </c>
      <c r="O1029" s="10" t="s">
        <v>2408</v>
      </c>
      <c r="P1029" s="28" t="s">
        <v>1882</v>
      </c>
    </row>
    <row r="1030" spans="1:16" x14ac:dyDescent="0.2">
      <c r="A1030" s="230"/>
      <c r="B1030" s="6">
        <v>20</v>
      </c>
      <c r="C1030" s="6" t="s">
        <v>9</v>
      </c>
      <c r="D1030" s="6" t="s">
        <v>104</v>
      </c>
      <c r="E1030" s="6" t="s">
        <v>104</v>
      </c>
      <c r="F1030" s="6" t="s">
        <v>11</v>
      </c>
      <c r="G1030" s="6" t="s">
        <v>2924</v>
      </c>
      <c r="H1030" s="6">
        <v>2</v>
      </c>
      <c r="I1030" s="8" t="s">
        <v>1883</v>
      </c>
      <c r="J1030" s="10" t="s">
        <v>2408</v>
      </c>
      <c r="K1030" s="10" t="s">
        <v>2408</v>
      </c>
      <c r="L1030" s="10" t="s">
        <v>2408</v>
      </c>
      <c r="M1030" s="10" t="s">
        <v>2408</v>
      </c>
      <c r="N1030" s="10" t="s">
        <v>2408</v>
      </c>
      <c r="O1030" s="10" t="s">
        <v>2408</v>
      </c>
      <c r="P1030" s="28" t="s">
        <v>1884</v>
      </c>
    </row>
    <row r="1031" spans="1:16" x14ac:dyDescent="0.2">
      <c r="A1031" s="230"/>
      <c r="B1031" s="6">
        <v>21</v>
      </c>
      <c r="C1031" s="6" t="s">
        <v>9</v>
      </c>
      <c r="D1031" s="6" t="s">
        <v>342</v>
      </c>
      <c r="E1031" s="6" t="s">
        <v>782</v>
      </c>
      <c r="F1031" s="6" t="s">
        <v>11</v>
      </c>
      <c r="G1031" s="6" t="s">
        <v>2925</v>
      </c>
      <c r="H1031" s="6">
        <v>2</v>
      </c>
      <c r="I1031" s="8" t="s">
        <v>1885</v>
      </c>
      <c r="J1031" s="10" t="s">
        <v>2408</v>
      </c>
      <c r="K1031" s="10" t="s">
        <v>2408</v>
      </c>
      <c r="L1031" s="10" t="s">
        <v>2408</v>
      </c>
      <c r="M1031" s="10" t="s">
        <v>2408</v>
      </c>
      <c r="N1031" s="10" t="s">
        <v>2408</v>
      </c>
      <c r="O1031" s="10" t="s">
        <v>2408</v>
      </c>
      <c r="P1031" s="28" t="s">
        <v>1886</v>
      </c>
    </row>
    <row r="1032" spans="1:16" x14ac:dyDescent="0.2">
      <c r="A1032" s="230"/>
      <c r="B1032" s="6">
        <v>22</v>
      </c>
      <c r="C1032" s="6" t="s">
        <v>9</v>
      </c>
      <c r="D1032" s="6" t="s">
        <v>182</v>
      </c>
      <c r="E1032" s="6" t="s">
        <v>182</v>
      </c>
      <c r="F1032" s="6" t="s">
        <v>17</v>
      </c>
      <c r="G1032" s="6" t="s">
        <v>2674</v>
      </c>
      <c r="H1032" s="6">
        <v>2</v>
      </c>
      <c r="I1032" s="8" t="s">
        <v>1887</v>
      </c>
      <c r="J1032" s="10" t="s">
        <v>2408</v>
      </c>
      <c r="K1032" s="10" t="s">
        <v>2408</v>
      </c>
      <c r="L1032" s="10" t="s">
        <v>2408</v>
      </c>
      <c r="M1032" s="10" t="s">
        <v>2408</v>
      </c>
      <c r="N1032" s="10" t="s">
        <v>2408</v>
      </c>
      <c r="O1032" s="10" t="s">
        <v>2408</v>
      </c>
      <c r="P1032" s="28" t="s">
        <v>1888</v>
      </c>
    </row>
    <row r="1033" spans="1:16" x14ac:dyDescent="0.2">
      <c r="A1033" s="230"/>
      <c r="B1033" s="6">
        <v>23</v>
      </c>
      <c r="C1033" s="6" t="s">
        <v>9</v>
      </c>
      <c r="D1033" s="6" t="s">
        <v>19</v>
      </c>
      <c r="E1033" s="6" t="s">
        <v>27</v>
      </c>
      <c r="F1033" s="6" t="s">
        <v>11</v>
      </c>
      <c r="G1033" s="6" t="s">
        <v>2675</v>
      </c>
      <c r="H1033" s="6">
        <v>3</v>
      </c>
      <c r="I1033" s="8" t="s">
        <v>1889</v>
      </c>
      <c r="J1033" s="10" t="s">
        <v>2408</v>
      </c>
      <c r="K1033" s="10" t="s">
        <v>2408</v>
      </c>
      <c r="L1033" s="10" t="s">
        <v>2408</v>
      </c>
      <c r="M1033" s="10" t="s">
        <v>2408</v>
      </c>
      <c r="N1033" s="10" t="s">
        <v>2408</v>
      </c>
      <c r="O1033" s="10" t="s">
        <v>2408</v>
      </c>
      <c r="P1033" s="28" t="s">
        <v>1890</v>
      </c>
    </row>
    <row r="1034" spans="1:16" x14ac:dyDescent="0.2">
      <c r="A1034" s="230"/>
      <c r="B1034" s="6">
        <v>24</v>
      </c>
      <c r="C1034" s="6" t="s">
        <v>9</v>
      </c>
      <c r="D1034" s="6" t="s">
        <v>29</v>
      </c>
      <c r="E1034" s="6" t="s">
        <v>30</v>
      </c>
      <c r="F1034" s="6" t="s">
        <v>17</v>
      </c>
      <c r="G1034" s="6" t="s">
        <v>2676</v>
      </c>
      <c r="H1034" s="6">
        <v>2</v>
      </c>
      <c r="I1034" s="8" t="s">
        <v>1891</v>
      </c>
      <c r="J1034" s="10" t="s">
        <v>2408</v>
      </c>
      <c r="K1034" s="10" t="s">
        <v>2408</v>
      </c>
      <c r="L1034" s="10" t="s">
        <v>2408</v>
      </c>
      <c r="M1034" s="10" t="s">
        <v>2408</v>
      </c>
      <c r="N1034" s="10" t="s">
        <v>2408</v>
      </c>
      <c r="O1034" s="10" t="s">
        <v>2408</v>
      </c>
      <c r="P1034" s="28" t="s">
        <v>1892</v>
      </c>
    </row>
    <row r="1035" spans="1:16" x14ac:dyDescent="0.2">
      <c r="A1035" s="230"/>
      <c r="B1035" s="6">
        <v>25</v>
      </c>
      <c r="C1035" s="6" t="s">
        <v>9</v>
      </c>
      <c r="D1035" s="6" t="s">
        <v>513</v>
      </c>
      <c r="E1035" s="6" t="s">
        <v>513</v>
      </c>
      <c r="F1035" s="6" t="s">
        <v>11</v>
      </c>
      <c r="G1035" s="6" t="s">
        <v>2926</v>
      </c>
      <c r="H1035" s="6">
        <v>2</v>
      </c>
      <c r="I1035" s="8" t="s">
        <v>1893</v>
      </c>
      <c r="J1035" s="10" t="s">
        <v>2408</v>
      </c>
      <c r="K1035" s="10" t="s">
        <v>2408</v>
      </c>
      <c r="L1035" s="10" t="s">
        <v>2408</v>
      </c>
      <c r="M1035" s="10" t="s">
        <v>2408</v>
      </c>
      <c r="N1035" s="10" t="s">
        <v>2408</v>
      </c>
      <c r="O1035" s="10" t="s">
        <v>2408</v>
      </c>
      <c r="P1035" s="28" t="s">
        <v>1894</v>
      </c>
    </row>
    <row r="1036" spans="1:16" x14ac:dyDescent="0.2">
      <c r="A1036" s="230"/>
      <c r="B1036" s="6">
        <v>26</v>
      </c>
      <c r="C1036" s="6" t="s">
        <v>9</v>
      </c>
      <c r="D1036" s="6" t="s">
        <v>141</v>
      </c>
      <c r="E1036" s="6" t="s">
        <v>141</v>
      </c>
      <c r="F1036" s="6" t="s">
        <v>14</v>
      </c>
      <c r="G1036" s="6" t="s">
        <v>2677</v>
      </c>
      <c r="H1036" s="6">
        <v>2</v>
      </c>
      <c r="I1036" s="8" t="s">
        <v>1895</v>
      </c>
      <c r="J1036" s="10" t="s">
        <v>2408</v>
      </c>
      <c r="K1036" s="10" t="s">
        <v>2408</v>
      </c>
      <c r="L1036" s="10" t="s">
        <v>2408</v>
      </c>
      <c r="M1036" s="10" t="s">
        <v>2408</v>
      </c>
      <c r="N1036" s="10" t="s">
        <v>2408</v>
      </c>
      <c r="O1036" s="10" t="s">
        <v>2408</v>
      </c>
      <c r="P1036" s="28" t="s">
        <v>1896</v>
      </c>
    </row>
    <row r="1037" spans="1:16" x14ac:dyDescent="0.2">
      <c r="A1037" s="230"/>
      <c r="B1037" s="6">
        <v>27</v>
      </c>
      <c r="C1037" s="6" t="s">
        <v>9</v>
      </c>
      <c r="D1037" s="6" t="s">
        <v>523</v>
      </c>
      <c r="E1037" s="6" t="s">
        <v>524</v>
      </c>
      <c r="F1037" s="6" t="s">
        <v>50</v>
      </c>
      <c r="G1037" s="6" t="s">
        <v>2927</v>
      </c>
      <c r="H1037" s="6">
        <v>2</v>
      </c>
      <c r="I1037" s="8" t="s">
        <v>1897</v>
      </c>
      <c r="J1037" s="10" t="s">
        <v>2408</v>
      </c>
      <c r="K1037" s="10" t="s">
        <v>2408</v>
      </c>
      <c r="L1037" s="10" t="s">
        <v>2408</v>
      </c>
      <c r="M1037" s="10" t="s">
        <v>2408</v>
      </c>
      <c r="N1037" s="10" t="s">
        <v>2408</v>
      </c>
      <c r="O1037" s="10" t="s">
        <v>2408</v>
      </c>
      <c r="P1037" s="28" t="s">
        <v>1898</v>
      </c>
    </row>
    <row r="1038" spans="1:16" x14ac:dyDescent="0.2">
      <c r="A1038" s="230"/>
      <c r="B1038" s="6">
        <v>28</v>
      </c>
      <c r="C1038" s="6" t="s">
        <v>9</v>
      </c>
      <c r="D1038" s="6" t="s">
        <v>487</v>
      </c>
      <c r="E1038" s="6" t="s">
        <v>488</v>
      </c>
      <c r="F1038" s="6" t="s">
        <v>50</v>
      </c>
      <c r="G1038" s="6" t="s">
        <v>2928</v>
      </c>
      <c r="H1038" s="6">
        <v>2</v>
      </c>
      <c r="I1038" s="8" t="s">
        <v>1899</v>
      </c>
      <c r="J1038" s="10" t="s">
        <v>2408</v>
      </c>
      <c r="K1038" s="10" t="s">
        <v>2408</v>
      </c>
      <c r="L1038" s="10" t="s">
        <v>2408</v>
      </c>
      <c r="M1038" s="10" t="s">
        <v>2408</v>
      </c>
      <c r="N1038" s="10" t="s">
        <v>2408</v>
      </c>
      <c r="O1038" s="10" t="s">
        <v>2408</v>
      </c>
      <c r="P1038" s="28" t="s">
        <v>1900</v>
      </c>
    </row>
    <row r="1039" spans="1:16" ht="19.5" thickBot="1" x14ac:dyDescent="0.25">
      <c r="A1039" s="231"/>
      <c r="B1039" s="29">
        <v>29</v>
      </c>
      <c r="C1039" s="29" t="s">
        <v>9</v>
      </c>
      <c r="D1039" s="29" t="s">
        <v>241</v>
      </c>
      <c r="E1039" s="29" t="s">
        <v>1901</v>
      </c>
      <c r="F1039" s="29" t="s">
        <v>17</v>
      </c>
      <c r="G1039" s="29" t="s">
        <v>2929</v>
      </c>
      <c r="H1039" s="29">
        <v>3</v>
      </c>
      <c r="I1039" s="30">
        <v>4434250604</v>
      </c>
      <c r="J1039" s="32" t="s">
        <v>2408</v>
      </c>
      <c r="K1039" s="32" t="s">
        <v>2408</v>
      </c>
      <c r="L1039" s="32" t="s">
        <v>2408</v>
      </c>
      <c r="M1039" s="32" t="s">
        <v>2408</v>
      </c>
      <c r="N1039" s="32" t="s">
        <v>2408</v>
      </c>
      <c r="O1039" s="32" t="s">
        <v>2408</v>
      </c>
      <c r="P1039" s="33" t="s">
        <v>1902</v>
      </c>
    </row>
    <row r="1040" spans="1:16" x14ac:dyDescent="0.2">
      <c r="A1040" s="229" t="s">
        <v>2393</v>
      </c>
      <c r="B1040" s="23">
        <v>1</v>
      </c>
      <c r="C1040" s="23" t="s">
        <v>9</v>
      </c>
      <c r="D1040" s="23" t="s">
        <v>10</v>
      </c>
      <c r="E1040" s="23" t="s">
        <v>10</v>
      </c>
      <c r="F1040" s="23" t="s">
        <v>50</v>
      </c>
      <c r="G1040" s="23" t="s">
        <v>1905</v>
      </c>
      <c r="H1040" s="23">
        <v>6</v>
      </c>
      <c r="I1040" s="24">
        <v>88481324</v>
      </c>
      <c r="J1040" s="25" t="s">
        <v>2408</v>
      </c>
      <c r="K1040" s="26"/>
      <c r="L1040" s="26"/>
      <c r="M1040" s="26"/>
      <c r="N1040" s="26"/>
      <c r="O1040" s="26"/>
      <c r="P1040" s="27" t="s">
        <v>1906</v>
      </c>
    </row>
    <row r="1041" spans="1:16" x14ac:dyDescent="0.2">
      <c r="A1041" s="230"/>
      <c r="B1041" s="6">
        <v>2</v>
      </c>
      <c r="C1041" s="6" t="s">
        <v>9</v>
      </c>
      <c r="D1041" s="6" t="s">
        <v>10</v>
      </c>
      <c r="E1041" s="6" t="s">
        <v>10</v>
      </c>
      <c r="F1041" s="6" t="s">
        <v>38</v>
      </c>
      <c r="G1041" s="6" t="s">
        <v>1907</v>
      </c>
      <c r="H1041" s="6">
        <v>1</v>
      </c>
      <c r="I1041" s="8">
        <v>66744568</v>
      </c>
      <c r="J1041" s="10" t="s">
        <v>2408</v>
      </c>
      <c r="K1041" s="7"/>
      <c r="L1041" s="7"/>
      <c r="M1041" s="7"/>
      <c r="N1041" s="7"/>
      <c r="O1041" s="7"/>
      <c r="P1041" s="28" t="s">
        <v>1908</v>
      </c>
    </row>
    <row r="1042" spans="1:16" x14ac:dyDescent="0.2">
      <c r="A1042" s="230"/>
      <c r="B1042" s="6">
        <v>3</v>
      </c>
      <c r="C1042" s="6" t="s">
        <v>9</v>
      </c>
      <c r="D1042" s="6" t="s">
        <v>10</v>
      </c>
      <c r="E1042" s="6" t="s">
        <v>10</v>
      </c>
      <c r="F1042" s="6" t="s">
        <v>11</v>
      </c>
      <c r="G1042" s="6" t="s">
        <v>1909</v>
      </c>
      <c r="H1042" s="6">
        <v>2</v>
      </c>
      <c r="I1042" s="8">
        <v>88709149</v>
      </c>
      <c r="J1042" s="10" t="s">
        <v>2408</v>
      </c>
      <c r="K1042" s="7"/>
      <c r="L1042" s="7"/>
      <c r="M1042" s="7"/>
      <c r="N1042" s="7"/>
      <c r="O1042" s="7"/>
      <c r="P1042" s="28" t="s">
        <v>1910</v>
      </c>
    </row>
    <row r="1043" spans="1:16" x14ac:dyDescent="0.2">
      <c r="A1043" s="230"/>
      <c r="B1043" s="6">
        <v>4</v>
      </c>
      <c r="C1043" s="6" t="s">
        <v>9</v>
      </c>
      <c r="D1043" s="6" t="s">
        <v>10</v>
      </c>
      <c r="E1043" s="6" t="s">
        <v>10</v>
      </c>
      <c r="F1043" s="6" t="s">
        <v>11</v>
      </c>
      <c r="G1043" s="6" t="s">
        <v>1911</v>
      </c>
      <c r="H1043" s="6">
        <v>19</v>
      </c>
      <c r="I1043" s="8">
        <v>88106106</v>
      </c>
      <c r="J1043" s="10" t="s">
        <v>2408</v>
      </c>
      <c r="K1043" s="7"/>
      <c r="L1043" s="7"/>
      <c r="M1043" s="7"/>
      <c r="N1043" s="10" t="s">
        <v>2408</v>
      </c>
      <c r="O1043" s="10" t="s">
        <v>2408</v>
      </c>
      <c r="P1043" s="28" t="s">
        <v>1912</v>
      </c>
    </row>
    <row r="1044" spans="1:16" x14ac:dyDescent="0.2">
      <c r="A1044" s="230"/>
      <c r="B1044" s="6">
        <v>5</v>
      </c>
      <c r="C1044" s="6" t="s">
        <v>9</v>
      </c>
      <c r="D1044" s="6" t="s">
        <v>125</v>
      </c>
      <c r="E1044" s="6" t="s">
        <v>169</v>
      </c>
      <c r="F1044" s="6" t="s">
        <v>50</v>
      </c>
      <c r="G1044" s="6" t="s">
        <v>1913</v>
      </c>
      <c r="H1044" s="6">
        <v>2</v>
      </c>
      <c r="I1044" s="8">
        <v>1312254601</v>
      </c>
      <c r="J1044" s="10" t="s">
        <v>2408</v>
      </c>
      <c r="K1044" s="7"/>
      <c r="L1044" s="7"/>
      <c r="M1044" s="7"/>
      <c r="N1044" s="7"/>
      <c r="O1044" s="7"/>
      <c r="P1044" s="28" t="s">
        <v>1914</v>
      </c>
    </row>
    <row r="1045" spans="1:16" x14ac:dyDescent="0.2">
      <c r="A1045" s="230"/>
      <c r="B1045" s="6">
        <v>6</v>
      </c>
      <c r="C1045" s="6" t="s">
        <v>9</v>
      </c>
      <c r="D1045" s="6" t="s">
        <v>25</v>
      </c>
      <c r="E1045" s="6" t="s">
        <v>25</v>
      </c>
      <c r="F1045" s="6" t="s">
        <v>50</v>
      </c>
      <c r="G1045" s="6" t="s">
        <v>1915</v>
      </c>
      <c r="H1045" s="6">
        <v>2</v>
      </c>
      <c r="I1045" s="8">
        <v>3136295969</v>
      </c>
      <c r="J1045" s="10" t="s">
        <v>2408</v>
      </c>
      <c r="K1045" s="7"/>
      <c r="L1045" s="7"/>
      <c r="M1045" s="7"/>
      <c r="N1045" s="7"/>
      <c r="O1045" s="7"/>
      <c r="P1045" s="28" t="s">
        <v>1916</v>
      </c>
    </row>
    <row r="1046" spans="1:16" ht="19.5" thickBot="1" x14ac:dyDescent="0.25">
      <c r="A1046" s="230"/>
      <c r="B1046" s="15">
        <v>7</v>
      </c>
      <c r="C1046" s="15" t="s">
        <v>9</v>
      </c>
      <c r="D1046" s="15" t="s">
        <v>104</v>
      </c>
      <c r="E1046" s="15" t="s">
        <v>104</v>
      </c>
      <c r="F1046" s="15" t="s">
        <v>50</v>
      </c>
      <c r="G1046" s="15" t="s">
        <v>1917</v>
      </c>
      <c r="H1046" s="15">
        <v>1</v>
      </c>
      <c r="I1046" s="16">
        <v>3515246449</v>
      </c>
      <c r="J1046" s="17" t="s">
        <v>2408</v>
      </c>
      <c r="K1046" s="18"/>
      <c r="L1046" s="18"/>
      <c r="M1046" s="18"/>
      <c r="N1046" s="18"/>
      <c r="O1046" s="18"/>
      <c r="P1046" s="34" t="s">
        <v>1918</v>
      </c>
    </row>
    <row r="1047" spans="1:16" x14ac:dyDescent="0.2">
      <c r="A1047" s="232" t="s">
        <v>2394</v>
      </c>
      <c r="B1047" s="23">
        <v>1</v>
      </c>
      <c r="C1047" s="23" t="s">
        <v>9</v>
      </c>
      <c r="D1047" s="23"/>
      <c r="E1047" s="23"/>
      <c r="F1047" s="23"/>
      <c r="G1047" s="23" t="s">
        <v>3002</v>
      </c>
      <c r="H1047" s="23">
        <v>19</v>
      </c>
      <c r="I1047" s="24">
        <v>22012763</v>
      </c>
      <c r="J1047" s="25" t="s">
        <v>2408</v>
      </c>
      <c r="K1047" s="26"/>
      <c r="L1047" s="26"/>
      <c r="M1047" s="26"/>
      <c r="N1047" s="26"/>
      <c r="O1047" s="26"/>
      <c r="P1047" s="27"/>
    </row>
    <row r="1048" spans="1:16" x14ac:dyDescent="0.2">
      <c r="A1048" s="233"/>
      <c r="B1048" s="6">
        <v>2</v>
      </c>
      <c r="C1048" s="6" t="s">
        <v>9</v>
      </c>
      <c r="D1048" s="6"/>
      <c r="E1048" s="6"/>
      <c r="F1048" s="6"/>
      <c r="G1048" s="6" t="s">
        <v>3003</v>
      </c>
      <c r="H1048" s="6">
        <v>3</v>
      </c>
      <c r="I1048" s="8">
        <v>3136672710</v>
      </c>
      <c r="J1048" s="10" t="s">
        <v>2408</v>
      </c>
      <c r="K1048" s="7"/>
      <c r="L1048" s="7"/>
      <c r="M1048" s="7"/>
      <c r="N1048" s="7"/>
      <c r="O1048" s="7"/>
      <c r="P1048" s="28"/>
    </row>
    <row r="1049" spans="1:16" x14ac:dyDescent="0.2">
      <c r="A1049" s="233"/>
      <c r="B1049" s="6">
        <v>3</v>
      </c>
      <c r="C1049" s="6" t="s">
        <v>9</v>
      </c>
      <c r="D1049" s="6"/>
      <c r="E1049" s="6"/>
      <c r="F1049" s="6"/>
      <c r="G1049" s="6" t="s">
        <v>3039</v>
      </c>
      <c r="H1049" s="6">
        <v>2</v>
      </c>
      <c r="I1049" s="8">
        <v>2433451315</v>
      </c>
      <c r="J1049" s="10" t="s">
        <v>2408</v>
      </c>
      <c r="K1049" s="7"/>
      <c r="L1049" s="7"/>
      <c r="M1049" s="7"/>
      <c r="N1049" s="7"/>
      <c r="O1049" s="7"/>
      <c r="P1049" s="28"/>
    </row>
    <row r="1050" spans="1:16" x14ac:dyDescent="0.2">
      <c r="A1050" s="233"/>
      <c r="B1050" s="6">
        <v>4</v>
      </c>
      <c r="C1050" s="6" t="s">
        <v>9</v>
      </c>
      <c r="D1050" s="6"/>
      <c r="E1050" s="6"/>
      <c r="F1050" s="6"/>
      <c r="G1050" s="6" t="s">
        <v>1921</v>
      </c>
      <c r="H1050" s="6">
        <v>2</v>
      </c>
      <c r="I1050" s="8">
        <v>7136286907</v>
      </c>
      <c r="J1050" s="10" t="s">
        <v>2408</v>
      </c>
      <c r="K1050" s="7"/>
      <c r="L1050" s="7"/>
      <c r="M1050" s="7"/>
      <c r="N1050" s="7"/>
      <c r="O1050" s="7"/>
      <c r="P1050" s="28"/>
    </row>
    <row r="1051" spans="1:16" ht="19.5" thickBot="1" x14ac:dyDescent="0.25">
      <c r="A1051" s="235"/>
      <c r="B1051" s="29">
        <v>5</v>
      </c>
      <c r="C1051" s="29" t="s">
        <v>9</v>
      </c>
      <c r="D1051" s="29"/>
      <c r="E1051" s="29"/>
      <c r="F1051" s="29"/>
      <c r="G1051" s="29" t="s">
        <v>1922</v>
      </c>
      <c r="H1051" s="29">
        <v>2</v>
      </c>
      <c r="I1051" s="30">
        <v>3535249425</v>
      </c>
      <c r="J1051" s="32" t="s">
        <v>2408</v>
      </c>
      <c r="K1051" s="31"/>
      <c r="L1051" s="31"/>
      <c r="M1051" s="31"/>
      <c r="N1051" s="31"/>
      <c r="O1051" s="31"/>
      <c r="P1051" s="33"/>
    </row>
    <row r="1052" spans="1:16" x14ac:dyDescent="0.2">
      <c r="A1052" s="230" t="s">
        <v>2395</v>
      </c>
      <c r="B1052" s="19">
        <v>1</v>
      </c>
      <c r="C1052" s="19" t="s">
        <v>9</v>
      </c>
      <c r="D1052" s="19" t="s">
        <v>10</v>
      </c>
      <c r="E1052" s="19" t="s">
        <v>10</v>
      </c>
      <c r="F1052" s="19" t="s">
        <v>17</v>
      </c>
      <c r="G1052" s="19"/>
      <c r="H1052" s="19">
        <v>25</v>
      </c>
      <c r="I1052" s="20">
        <v>87168</v>
      </c>
      <c r="J1052" s="21" t="s">
        <v>2408</v>
      </c>
      <c r="K1052" s="21" t="s">
        <v>2408</v>
      </c>
      <c r="L1052" s="21" t="s">
        <v>2408</v>
      </c>
      <c r="M1052" s="21" t="s">
        <v>2408</v>
      </c>
      <c r="N1052" s="22"/>
      <c r="O1052" s="22"/>
      <c r="P1052" s="35"/>
    </row>
    <row r="1053" spans="1:16" x14ac:dyDescent="0.2">
      <c r="A1053" s="230"/>
      <c r="B1053" s="6">
        <v>2</v>
      </c>
      <c r="C1053" s="6" t="s">
        <v>9</v>
      </c>
      <c r="D1053" s="6" t="s">
        <v>10</v>
      </c>
      <c r="E1053" s="6" t="s">
        <v>10</v>
      </c>
      <c r="F1053" s="6" t="s">
        <v>17</v>
      </c>
      <c r="G1053" s="6" t="s">
        <v>1925</v>
      </c>
      <c r="H1053" s="6"/>
      <c r="I1053" s="8">
        <v>87168</v>
      </c>
      <c r="J1053" s="10" t="s">
        <v>2408</v>
      </c>
      <c r="K1053" s="10" t="s">
        <v>2408</v>
      </c>
      <c r="L1053" s="10" t="s">
        <v>2408</v>
      </c>
      <c r="M1053" s="10" t="s">
        <v>2408</v>
      </c>
      <c r="N1053" s="7"/>
      <c r="O1053" s="7"/>
      <c r="P1053" s="28"/>
    </row>
    <row r="1054" spans="1:16" x14ac:dyDescent="0.2">
      <c r="A1054" s="230"/>
      <c r="B1054" s="6">
        <v>3</v>
      </c>
      <c r="C1054" s="6" t="s">
        <v>9</v>
      </c>
      <c r="D1054" s="6" t="s">
        <v>10</v>
      </c>
      <c r="E1054" s="6" t="s">
        <v>10</v>
      </c>
      <c r="F1054" s="6" t="s">
        <v>38</v>
      </c>
      <c r="G1054" s="6" t="s">
        <v>1926</v>
      </c>
      <c r="H1054" s="6">
        <v>20</v>
      </c>
      <c r="I1054" s="8">
        <v>88497610</v>
      </c>
      <c r="J1054" s="7"/>
      <c r="K1054" s="10" t="s">
        <v>2408</v>
      </c>
      <c r="L1054" s="7"/>
      <c r="M1054" s="10" t="s">
        <v>2408</v>
      </c>
      <c r="N1054" s="7"/>
      <c r="O1054" s="7"/>
      <c r="P1054" s="28"/>
    </row>
    <row r="1055" spans="1:16" x14ac:dyDescent="0.2">
      <c r="A1055" s="230"/>
      <c r="B1055" s="6">
        <v>4</v>
      </c>
      <c r="C1055" s="6" t="s">
        <v>9</v>
      </c>
      <c r="D1055" s="6" t="s">
        <v>10</v>
      </c>
      <c r="E1055" s="6" t="s">
        <v>10</v>
      </c>
      <c r="F1055" s="6" t="s">
        <v>38</v>
      </c>
      <c r="G1055" s="6" t="s">
        <v>1927</v>
      </c>
      <c r="H1055" s="6">
        <v>1</v>
      </c>
      <c r="I1055" s="8">
        <v>66751150</v>
      </c>
      <c r="J1055" s="10" t="s">
        <v>2408</v>
      </c>
      <c r="K1055" s="7"/>
      <c r="L1055" s="7"/>
      <c r="M1055" s="7"/>
      <c r="N1055" s="7"/>
      <c r="O1055" s="7"/>
      <c r="P1055" s="28"/>
    </row>
    <row r="1056" spans="1:16" x14ac:dyDescent="0.2">
      <c r="A1056" s="230"/>
      <c r="B1056" s="6">
        <v>5</v>
      </c>
      <c r="C1056" s="6" t="s">
        <v>9</v>
      </c>
      <c r="D1056" s="6" t="s">
        <v>10</v>
      </c>
      <c r="E1056" s="6" t="s">
        <v>10</v>
      </c>
      <c r="F1056" s="6" t="s">
        <v>11</v>
      </c>
      <c r="G1056" s="6" t="s">
        <v>1928</v>
      </c>
      <c r="H1056" s="6">
        <v>8</v>
      </c>
      <c r="I1056" s="8">
        <v>87168</v>
      </c>
      <c r="J1056" s="10" t="s">
        <v>2408</v>
      </c>
      <c r="K1056" s="7"/>
      <c r="L1056" s="7"/>
      <c r="M1056" s="7"/>
      <c r="N1056" s="7"/>
      <c r="O1056" s="7"/>
      <c r="P1056" s="28"/>
    </row>
    <row r="1057" spans="1:16" x14ac:dyDescent="0.2">
      <c r="A1057" s="230"/>
      <c r="B1057" s="6">
        <v>6</v>
      </c>
      <c r="C1057" s="6" t="s">
        <v>9</v>
      </c>
      <c r="D1057" s="6" t="s">
        <v>10</v>
      </c>
      <c r="E1057" s="6" t="s">
        <v>10</v>
      </c>
      <c r="F1057" s="6" t="s">
        <v>11</v>
      </c>
      <c r="G1057" s="6" t="s">
        <v>1929</v>
      </c>
      <c r="H1057" s="6">
        <v>2</v>
      </c>
      <c r="I1057" s="8">
        <v>87168</v>
      </c>
      <c r="J1057" s="10" t="s">
        <v>2408</v>
      </c>
      <c r="K1057" s="7"/>
      <c r="L1057" s="7"/>
      <c r="M1057" s="7"/>
      <c r="N1057" s="7"/>
      <c r="O1057" s="7"/>
      <c r="P1057" s="28"/>
    </row>
    <row r="1058" spans="1:16" x14ac:dyDescent="0.2">
      <c r="A1058" s="230"/>
      <c r="B1058" s="6">
        <v>7</v>
      </c>
      <c r="C1058" s="6" t="s">
        <v>9</v>
      </c>
      <c r="D1058" s="6" t="s">
        <v>125</v>
      </c>
      <c r="E1058" s="6" t="s">
        <v>169</v>
      </c>
      <c r="F1058" s="6" t="s">
        <v>14</v>
      </c>
      <c r="G1058" s="6" t="s">
        <v>1930</v>
      </c>
      <c r="H1058" s="6">
        <v>2</v>
      </c>
      <c r="I1058" s="8">
        <v>1333262532</v>
      </c>
      <c r="J1058" s="10" t="s">
        <v>2408</v>
      </c>
      <c r="K1058" s="10" t="s">
        <v>2408</v>
      </c>
      <c r="L1058" s="7"/>
      <c r="M1058" s="7"/>
      <c r="N1058" s="7"/>
      <c r="O1058" s="7"/>
      <c r="P1058" s="28"/>
    </row>
    <row r="1059" spans="1:16" x14ac:dyDescent="0.2">
      <c r="A1059" s="230"/>
      <c r="B1059" s="6">
        <v>8</v>
      </c>
      <c r="C1059" s="6" t="s">
        <v>9</v>
      </c>
      <c r="D1059" s="6" t="s">
        <v>487</v>
      </c>
      <c r="E1059" s="6" t="s">
        <v>488</v>
      </c>
      <c r="F1059" s="6" t="s">
        <v>14</v>
      </c>
      <c r="G1059" s="6" t="s">
        <v>1931</v>
      </c>
      <c r="H1059" s="6">
        <v>1</v>
      </c>
      <c r="I1059" s="8"/>
      <c r="J1059" s="7"/>
      <c r="K1059" s="10" t="s">
        <v>2408</v>
      </c>
      <c r="L1059" s="7"/>
      <c r="M1059" s="7"/>
      <c r="N1059" s="7"/>
      <c r="O1059" s="7"/>
      <c r="P1059" s="28"/>
    </row>
    <row r="1060" spans="1:16" x14ac:dyDescent="0.2">
      <c r="A1060" s="230"/>
      <c r="B1060" s="6">
        <v>9</v>
      </c>
      <c r="C1060" s="6" t="s">
        <v>9</v>
      </c>
      <c r="D1060" s="6" t="s">
        <v>125</v>
      </c>
      <c r="E1060" s="6" t="s">
        <v>126</v>
      </c>
      <c r="F1060" s="6" t="s">
        <v>14</v>
      </c>
      <c r="G1060" s="6" t="s">
        <v>1932</v>
      </c>
      <c r="H1060" s="6">
        <v>1</v>
      </c>
      <c r="I1060" s="8"/>
      <c r="J1060" s="7"/>
      <c r="K1060" s="10" t="s">
        <v>2408</v>
      </c>
      <c r="L1060" s="7"/>
      <c r="M1060" s="7"/>
      <c r="N1060" s="7"/>
      <c r="O1060" s="7"/>
      <c r="P1060" s="28"/>
    </row>
    <row r="1061" spans="1:16" x14ac:dyDescent="0.2">
      <c r="A1061" s="230"/>
      <c r="B1061" s="6">
        <v>10</v>
      </c>
      <c r="C1061" s="6" t="s">
        <v>9</v>
      </c>
      <c r="D1061" s="6" t="s">
        <v>22</v>
      </c>
      <c r="E1061" s="6" t="s">
        <v>23</v>
      </c>
      <c r="F1061" s="6" t="s">
        <v>14</v>
      </c>
      <c r="G1061" s="6" t="s">
        <v>1933</v>
      </c>
      <c r="H1061" s="6">
        <v>2</v>
      </c>
      <c r="I1061" s="8" t="s">
        <v>1934</v>
      </c>
      <c r="J1061" s="10" t="s">
        <v>2408</v>
      </c>
      <c r="K1061" s="10" t="s">
        <v>2408</v>
      </c>
      <c r="L1061" s="7"/>
      <c r="M1061" s="7"/>
      <c r="N1061" s="7"/>
      <c r="O1061" s="7"/>
      <c r="P1061" s="28"/>
    </row>
    <row r="1062" spans="1:16" x14ac:dyDescent="0.2">
      <c r="A1062" s="230"/>
      <c r="B1062" s="6">
        <v>11</v>
      </c>
      <c r="C1062" s="6" t="s">
        <v>9</v>
      </c>
      <c r="D1062" s="6" t="s">
        <v>13</v>
      </c>
      <c r="E1062" s="6" t="s">
        <v>13</v>
      </c>
      <c r="F1062" s="6" t="s">
        <v>14</v>
      </c>
      <c r="G1062" s="6" t="s">
        <v>1935</v>
      </c>
      <c r="H1062" s="6">
        <v>2</v>
      </c>
      <c r="I1062" s="8" t="s">
        <v>1936</v>
      </c>
      <c r="J1062" s="10" t="s">
        <v>2408</v>
      </c>
      <c r="K1062" s="10" t="s">
        <v>2408</v>
      </c>
      <c r="L1062" s="7"/>
      <c r="M1062" s="7"/>
      <c r="N1062" s="7"/>
      <c r="O1062" s="7"/>
      <c r="P1062" s="28"/>
    </row>
    <row r="1063" spans="1:16" x14ac:dyDescent="0.2">
      <c r="A1063" s="230"/>
      <c r="B1063" s="6">
        <v>12</v>
      </c>
      <c r="C1063" s="6" t="s">
        <v>9</v>
      </c>
      <c r="D1063" s="6" t="s">
        <v>25</v>
      </c>
      <c r="E1063" s="6" t="s">
        <v>25</v>
      </c>
      <c r="F1063" s="6" t="s">
        <v>14</v>
      </c>
      <c r="G1063" s="6" t="s">
        <v>1937</v>
      </c>
      <c r="H1063" s="6">
        <v>2</v>
      </c>
      <c r="I1063" s="8">
        <v>3137790436</v>
      </c>
      <c r="J1063" s="10" t="s">
        <v>2408</v>
      </c>
      <c r="K1063" s="10" t="s">
        <v>2408</v>
      </c>
      <c r="L1063" s="7"/>
      <c r="M1063" s="7"/>
      <c r="N1063" s="7"/>
      <c r="O1063" s="7"/>
      <c r="P1063" s="28"/>
    </row>
    <row r="1064" spans="1:16" x14ac:dyDescent="0.2">
      <c r="A1064" s="230"/>
      <c r="B1064" s="6">
        <v>13</v>
      </c>
      <c r="C1064" s="6" t="s">
        <v>9</v>
      </c>
      <c r="D1064" s="6" t="s">
        <v>27</v>
      </c>
      <c r="E1064" s="6" t="s">
        <v>27</v>
      </c>
      <c r="F1064" s="6" t="s">
        <v>14</v>
      </c>
      <c r="G1064" s="6" t="s">
        <v>1938</v>
      </c>
      <c r="H1064" s="6">
        <v>2</v>
      </c>
      <c r="I1064" s="8">
        <v>513860446</v>
      </c>
      <c r="J1064" s="10" t="s">
        <v>2408</v>
      </c>
      <c r="K1064" s="10" t="s">
        <v>2408</v>
      </c>
      <c r="L1064" s="7"/>
      <c r="M1064" s="7"/>
      <c r="N1064" s="7"/>
      <c r="O1064" s="7"/>
      <c r="P1064" s="28"/>
    </row>
    <row r="1065" spans="1:16" ht="19.5" thickBot="1" x14ac:dyDescent="0.25">
      <c r="A1065" s="231"/>
      <c r="B1065" s="29">
        <v>14</v>
      </c>
      <c r="C1065" s="29" t="s">
        <v>9</v>
      </c>
      <c r="D1065" s="29" t="s">
        <v>25</v>
      </c>
      <c r="E1065" s="29" t="s">
        <v>25</v>
      </c>
      <c r="F1065" s="29" t="s">
        <v>14</v>
      </c>
      <c r="G1065" s="29" t="s">
        <v>1939</v>
      </c>
      <c r="H1065" s="29">
        <v>2</v>
      </c>
      <c r="I1065" s="30">
        <v>31395012563</v>
      </c>
      <c r="J1065" s="32" t="s">
        <v>2408</v>
      </c>
      <c r="K1065" s="32" t="s">
        <v>2408</v>
      </c>
      <c r="L1065" s="31"/>
      <c r="M1065" s="31"/>
      <c r="N1065" s="31"/>
      <c r="O1065" s="31"/>
      <c r="P1065" s="33"/>
    </row>
    <row r="1066" spans="1:16" x14ac:dyDescent="0.2">
      <c r="A1066" s="229" t="s">
        <v>2396</v>
      </c>
      <c r="B1066" s="23">
        <v>1</v>
      </c>
      <c r="C1066" s="23" t="s">
        <v>9</v>
      </c>
      <c r="D1066" s="23" t="s">
        <v>10</v>
      </c>
      <c r="E1066" s="23" t="s">
        <v>10</v>
      </c>
      <c r="F1066" s="23" t="s">
        <v>11</v>
      </c>
      <c r="G1066" s="23" t="s">
        <v>2930</v>
      </c>
      <c r="H1066" s="23"/>
      <c r="I1066" s="24"/>
      <c r="J1066" s="25" t="s">
        <v>2408</v>
      </c>
      <c r="K1066" s="26"/>
      <c r="L1066" s="26"/>
      <c r="M1066" s="26"/>
      <c r="N1066" s="26"/>
      <c r="O1066" s="26"/>
      <c r="P1066" s="27" t="s">
        <v>1942</v>
      </c>
    </row>
    <row r="1067" spans="1:16" x14ac:dyDescent="0.2">
      <c r="A1067" s="230"/>
      <c r="B1067" s="6">
        <v>2</v>
      </c>
      <c r="C1067" s="6" t="s">
        <v>9</v>
      </c>
      <c r="D1067" s="6" t="s">
        <v>10</v>
      </c>
      <c r="E1067" s="6" t="s">
        <v>10</v>
      </c>
      <c r="F1067" s="6" t="s">
        <v>17</v>
      </c>
      <c r="G1067" s="6" t="s">
        <v>2678</v>
      </c>
      <c r="H1067" s="6"/>
      <c r="I1067" s="8"/>
      <c r="J1067" s="7"/>
      <c r="K1067" s="10" t="s">
        <v>2408</v>
      </c>
      <c r="L1067" s="7"/>
      <c r="M1067" s="10" t="s">
        <v>2408</v>
      </c>
      <c r="N1067" s="7"/>
      <c r="O1067" s="7"/>
      <c r="P1067" s="28" t="s">
        <v>1943</v>
      </c>
    </row>
    <row r="1068" spans="1:16" x14ac:dyDescent="0.2">
      <c r="A1068" s="230"/>
      <c r="B1068" s="6">
        <v>3</v>
      </c>
      <c r="C1068" s="6" t="s">
        <v>9</v>
      </c>
      <c r="D1068" s="6" t="s">
        <v>19</v>
      </c>
      <c r="E1068" s="6" t="s">
        <v>27</v>
      </c>
      <c r="F1068" s="6" t="s">
        <v>11</v>
      </c>
      <c r="G1068" s="6" t="s">
        <v>2931</v>
      </c>
      <c r="H1068" s="6"/>
      <c r="I1068" s="8"/>
      <c r="J1068" s="10" t="s">
        <v>2408</v>
      </c>
      <c r="K1068" s="7"/>
      <c r="L1068" s="7"/>
      <c r="M1068" s="7"/>
      <c r="N1068" s="7"/>
      <c r="O1068" s="7"/>
      <c r="P1068" s="28" t="s">
        <v>1944</v>
      </c>
    </row>
    <row r="1069" spans="1:16" x14ac:dyDescent="0.2">
      <c r="A1069" s="230"/>
      <c r="B1069" s="6">
        <v>4</v>
      </c>
      <c r="C1069" s="6" t="s">
        <v>9</v>
      </c>
      <c r="D1069" s="6" t="s">
        <v>87</v>
      </c>
      <c r="E1069" s="6" t="s">
        <v>1945</v>
      </c>
      <c r="F1069" s="6" t="s">
        <v>14</v>
      </c>
      <c r="G1069" s="6" t="s">
        <v>2932</v>
      </c>
      <c r="H1069" s="6"/>
      <c r="I1069" s="8"/>
      <c r="J1069" s="7"/>
      <c r="K1069" s="10" t="s">
        <v>2408</v>
      </c>
      <c r="L1069" s="7"/>
      <c r="M1069" s="7"/>
      <c r="N1069" s="7"/>
      <c r="O1069" s="7"/>
      <c r="P1069" s="28" t="s">
        <v>1946</v>
      </c>
    </row>
    <row r="1070" spans="1:16" x14ac:dyDescent="0.2">
      <c r="A1070" s="230"/>
      <c r="B1070" s="6">
        <v>5</v>
      </c>
      <c r="C1070" s="6" t="s">
        <v>9</v>
      </c>
      <c r="D1070" s="6" t="s">
        <v>87</v>
      </c>
      <c r="E1070" s="6" t="s">
        <v>1947</v>
      </c>
      <c r="F1070" s="6" t="s">
        <v>17</v>
      </c>
      <c r="G1070" s="6" t="s">
        <v>2933</v>
      </c>
      <c r="H1070" s="6"/>
      <c r="I1070" s="8"/>
      <c r="J1070" s="10" t="s">
        <v>2408</v>
      </c>
      <c r="K1070" s="7"/>
      <c r="L1070" s="7"/>
      <c r="M1070" s="7"/>
      <c r="N1070" s="7"/>
      <c r="O1070" s="7"/>
      <c r="P1070" s="28" t="s">
        <v>1948</v>
      </c>
    </row>
    <row r="1071" spans="1:16" x14ac:dyDescent="0.2">
      <c r="A1071" s="230"/>
      <c r="B1071" s="6">
        <v>6</v>
      </c>
      <c r="C1071" s="6" t="s">
        <v>9</v>
      </c>
      <c r="D1071" s="6" t="s">
        <v>87</v>
      </c>
      <c r="E1071" s="6" t="s">
        <v>88</v>
      </c>
      <c r="F1071" s="6" t="s">
        <v>50</v>
      </c>
      <c r="G1071" s="6" t="s">
        <v>2934</v>
      </c>
      <c r="H1071" s="6"/>
      <c r="I1071" s="8"/>
      <c r="J1071" s="7"/>
      <c r="K1071" s="10" t="s">
        <v>2408</v>
      </c>
      <c r="L1071" s="7"/>
      <c r="M1071" s="10" t="s">
        <v>2408</v>
      </c>
      <c r="N1071" s="7"/>
      <c r="O1071" s="7"/>
      <c r="P1071" s="28" t="s">
        <v>1949</v>
      </c>
    </row>
    <row r="1072" spans="1:16" ht="19.5" thickBot="1" x14ac:dyDescent="0.25">
      <c r="A1072" s="231"/>
      <c r="B1072" s="29">
        <v>7</v>
      </c>
      <c r="C1072" s="29" t="s">
        <v>9</v>
      </c>
      <c r="D1072" s="29" t="s">
        <v>46</v>
      </c>
      <c r="E1072" s="29" t="s">
        <v>46</v>
      </c>
      <c r="F1072" s="29" t="s">
        <v>50</v>
      </c>
      <c r="G1072" s="29" t="s">
        <v>2935</v>
      </c>
      <c r="H1072" s="29"/>
      <c r="I1072" s="30"/>
      <c r="J1072" s="31"/>
      <c r="K1072" s="32" t="s">
        <v>2408</v>
      </c>
      <c r="L1072" s="31"/>
      <c r="M1072" s="32" t="s">
        <v>2408</v>
      </c>
      <c r="N1072" s="31"/>
      <c r="O1072" s="31"/>
      <c r="P1072" s="33" t="s">
        <v>1950</v>
      </c>
    </row>
    <row r="1073" spans="1:16" x14ac:dyDescent="0.2">
      <c r="A1073" s="229" t="s">
        <v>2397</v>
      </c>
      <c r="B1073" s="23">
        <v>1</v>
      </c>
      <c r="C1073" s="23" t="s">
        <v>9</v>
      </c>
      <c r="D1073" s="23" t="s">
        <v>10</v>
      </c>
      <c r="E1073" s="23" t="s">
        <v>10</v>
      </c>
      <c r="F1073" s="23" t="s">
        <v>11</v>
      </c>
      <c r="G1073" s="23" t="s">
        <v>2936</v>
      </c>
      <c r="H1073" s="23">
        <v>40</v>
      </c>
      <c r="I1073" s="24">
        <v>42972</v>
      </c>
      <c r="J1073" s="25" t="s">
        <v>2408</v>
      </c>
      <c r="K1073" s="25" t="s">
        <v>2408</v>
      </c>
      <c r="L1073" s="25" t="s">
        <v>2408</v>
      </c>
      <c r="M1073" s="26"/>
      <c r="N1073" s="26"/>
      <c r="O1073" s="25" t="s">
        <v>2408</v>
      </c>
      <c r="P1073" s="27" t="s">
        <v>1953</v>
      </c>
    </row>
    <row r="1074" spans="1:16" x14ac:dyDescent="0.2">
      <c r="A1074" s="230"/>
      <c r="B1074" s="6">
        <v>2</v>
      </c>
      <c r="C1074" s="6" t="s">
        <v>9</v>
      </c>
      <c r="D1074" s="6" t="s">
        <v>10</v>
      </c>
      <c r="E1074" s="6" t="s">
        <v>10</v>
      </c>
      <c r="F1074" s="6" t="s">
        <v>11</v>
      </c>
      <c r="G1074" s="6" t="s">
        <v>2937</v>
      </c>
      <c r="H1074" s="6">
        <v>8</v>
      </c>
      <c r="I1074" s="8" t="s">
        <v>1954</v>
      </c>
      <c r="J1074" s="10" t="s">
        <v>2408</v>
      </c>
      <c r="K1074" s="7"/>
      <c r="L1074" s="7"/>
      <c r="M1074" s="7"/>
      <c r="N1074" s="7"/>
      <c r="O1074" s="10" t="s">
        <v>2408</v>
      </c>
      <c r="P1074" s="28" t="s">
        <v>1955</v>
      </c>
    </row>
    <row r="1075" spans="1:16" x14ac:dyDescent="0.2">
      <c r="A1075" s="230"/>
      <c r="B1075" s="6">
        <v>3</v>
      </c>
      <c r="C1075" s="6" t="s">
        <v>9</v>
      </c>
      <c r="D1075" s="6" t="s">
        <v>29</v>
      </c>
      <c r="E1075" s="6" t="s">
        <v>30</v>
      </c>
      <c r="F1075" s="6" t="s">
        <v>11</v>
      </c>
      <c r="G1075" s="6" t="s">
        <v>2938</v>
      </c>
      <c r="H1075" s="6">
        <v>2</v>
      </c>
      <c r="I1075" s="8" t="s">
        <v>1956</v>
      </c>
      <c r="J1075" s="10" t="s">
        <v>2408</v>
      </c>
      <c r="K1075" s="7"/>
      <c r="L1075" s="7"/>
      <c r="M1075" s="7"/>
      <c r="N1075" s="7"/>
      <c r="O1075" s="7"/>
      <c r="P1075" s="28" t="s">
        <v>1957</v>
      </c>
    </row>
    <row r="1076" spans="1:16" x14ac:dyDescent="0.2">
      <c r="A1076" s="230"/>
      <c r="B1076" s="6">
        <v>4</v>
      </c>
      <c r="C1076" s="6" t="s">
        <v>9</v>
      </c>
      <c r="D1076" s="6" t="s">
        <v>25</v>
      </c>
      <c r="E1076" s="6" t="s">
        <v>25</v>
      </c>
      <c r="F1076" s="6" t="s">
        <v>17</v>
      </c>
      <c r="G1076" s="6" t="s">
        <v>2939</v>
      </c>
      <c r="H1076" s="6">
        <v>2</v>
      </c>
      <c r="I1076" s="8" t="s">
        <v>1958</v>
      </c>
      <c r="J1076" s="7"/>
      <c r="K1076" s="10" t="s">
        <v>2408</v>
      </c>
      <c r="L1076" s="7"/>
      <c r="M1076" s="7"/>
      <c r="N1076" s="7"/>
      <c r="O1076" s="10" t="s">
        <v>2408</v>
      </c>
      <c r="P1076" s="28" t="s">
        <v>1959</v>
      </c>
    </row>
    <row r="1077" spans="1:16" x14ac:dyDescent="0.2">
      <c r="A1077" s="230"/>
      <c r="B1077" s="6">
        <v>5</v>
      </c>
      <c r="C1077" s="6" t="s">
        <v>9</v>
      </c>
      <c r="D1077" s="6" t="s">
        <v>25</v>
      </c>
      <c r="E1077" s="6" t="s">
        <v>25</v>
      </c>
      <c r="F1077" s="6" t="s">
        <v>17</v>
      </c>
      <c r="G1077" s="6" t="s">
        <v>3040</v>
      </c>
      <c r="H1077" s="6">
        <v>6</v>
      </c>
      <c r="I1077" s="8" t="s">
        <v>1960</v>
      </c>
      <c r="J1077" s="10" t="s">
        <v>2408</v>
      </c>
      <c r="K1077" s="7"/>
      <c r="L1077" s="7"/>
      <c r="M1077" s="10" t="s">
        <v>2408</v>
      </c>
      <c r="N1077" s="7"/>
      <c r="O1077" s="10" t="s">
        <v>2408</v>
      </c>
      <c r="P1077" s="28" t="s">
        <v>1961</v>
      </c>
    </row>
    <row r="1078" spans="1:16" x14ac:dyDescent="0.2">
      <c r="A1078" s="230"/>
      <c r="B1078" s="6">
        <v>6</v>
      </c>
      <c r="C1078" s="6" t="s">
        <v>9</v>
      </c>
      <c r="D1078" s="6" t="s">
        <v>16</v>
      </c>
      <c r="E1078" s="6" t="s">
        <v>16</v>
      </c>
      <c r="F1078" s="6" t="s">
        <v>38</v>
      </c>
      <c r="G1078" s="6" t="s">
        <v>2679</v>
      </c>
      <c r="H1078" s="6">
        <v>2</v>
      </c>
      <c r="I1078" s="8" t="s">
        <v>1962</v>
      </c>
      <c r="J1078" s="10" t="s">
        <v>2408</v>
      </c>
      <c r="K1078" s="7"/>
      <c r="L1078" s="7"/>
      <c r="M1078" s="7"/>
      <c r="N1078" s="7"/>
      <c r="O1078" s="10" t="s">
        <v>2408</v>
      </c>
      <c r="P1078" s="28" t="s">
        <v>1963</v>
      </c>
    </row>
    <row r="1079" spans="1:16" x14ac:dyDescent="0.2">
      <c r="A1079" s="230"/>
      <c r="B1079" s="6">
        <v>7</v>
      </c>
      <c r="C1079" s="6" t="s">
        <v>9</v>
      </c>
      <c r="D1079" s="6" t="s">
        <v>10</v>
      </c>
      <c r="E1079" s="6" t="s">
        <v>10</v>
      </c>
      <c r="F1079" s="6" t="s">
        <v>38</v>
      </c>
      <c r="G1079" s="6" t="s">
        <v>2940</v>
      </c>
      <c r="H1079" s="6">
        <v>1</v>
      </c>
      <c r="I1079" s="8">
        <v>66717178</v>
      </c>
      <c r="J1079" s="7"/>
      <c r="K1079" s="7"/>
      <c r="L1079" s="7"/>
      <c r="M1079" s="7"/>
      <c r="N1079" s="7"/>
      <c r="O1079" s="7"/>
      <c r="P1079" s="28" t="s">
        <v>1964</v>
      </c>
    </row>
    <row r="1080" spans="1:16" x14ac:dyDescent="0.2">
      <c r="A1080" s="230"/>
      <c r="B1080" s="6">
        <v>8</v>
      </c>
      <c r="C1080" s="6" t="s">
        <v>9</v>
      </c>
      <c r="D1080" s="6" t="s">
        <v>19</v>
      </c>
      <c r="E1080" s="6" t="s">
        <v>27</v>
      </c>
      <c r="F1080" s="6" t="s">
        <v>11</v>
      </c>
      <c r="G1080" s="6" t="s">
        <v>2941</v>
      </c>
      <c r="H1080" s="6">
        <v>2</v>
      </c>
      <c r="I1080" s="8">
        <v>5132210066</v>
      </c>
      <c r="J1080" s="10" t="s">
        <v>2408</v>
      </c>
      <c r="K1080" s="7"/>
      <c r="L1080" s="7"/>
      <c r="M1080" s="7"/>
      <c r="N1080" s="7"/>
      <c r="O1080" s="10" t="s">
        <v>2408</v>
      </c>
      <c r="P1080" s="28" t="s">
        <v>1965</v>
      </c>
    </row>
    <row r="1081" spans="1:16" x14ac:dyDescent="0.2">
      <c r="A1081" s="230"/>
      <c r="B1081" s="6">
        <v>9</v>
      </c>
      <c r="C1081" s="6" t="s">
        <v>9</v>
      </c>
      <c r="D1081" s="6" t="s">
        <v>13</v>
      </c>
      <c r="E1081" s="6" t="s">
        <v>13</v>
      </c>
      <c r="F1081" s="6" t="s">
        <v>11</v>
      </c>
      <c r="G1081" s="6" t="s">
        <v>2942</v>
      </c>
      <c r="H1081" s="6">
        <v>2</v>
      </c>
      <c r="I1081" s="8" t="s">
        <v>1966</v>
      </c>
      <c r="J1081" s="10" t="s">
        <v>2408</v>
      </c>
      <c r="K1081" s="7"/>
      <c r="L1081" s="7"/>
      <c r="M1081" s="7"/>
      <c r="N1081" s="7"/>
      <c r="O1081" s="10" t="s">
        <v>2408</v>
      </c>
      <c r="P1081" s="28" t="s">
        <v>1967</v>
      </c>
    </row>
    <row r="1082" spans="1:16" x14ac:dyDescent="0.2">
      <c r="A1082" s="230"/>
      <c r="B1082" s="6">
        <v>10</v>
      </c>
      <c r="C1082" s="6" t="s">
        <v>9</v>
      </c>
      <c r="D1082" s="6" t="s">
        <v>87</v>
      </c>
      <c r="E1082" s="6" t="s">
        <v>88</v>
      </c>
      <c r="F1082" s="6" t="s">
        <v>38</v>
      </c>
      <c r="G1082" s="6" t="s">
        <v>2943</v>
      </c>
      <c r="H1082" s="6">
        <v>2</v>
      </c>
      <c r="I1082" s="8" t="s">
        <v>1968</v>
      </c>
      <c r="J1082" s="10" t="s">
        <v>2408</v>
      </c>
      <c r="K1082" s="7"/>
      <c r="L1082" s="7"/>
      <c r="M1082" s="7"/>
      <c r="N1082" s="7"/>
      <c r="O1082" s="7"/>
      <c r="P1082" s="28" t="s">
        <v>1969</v>
      </c>
    </row>
    <row r="1083" spans="1:16" x14ac:dyDescent="0.2">
      <c r="A1083" s="230"/>
      <c r="B1083" s="6">
        <v>11</v>
      </c>
      <c r="C1083" s="6" t="s">
        <v>9</v>
      </c>
      <c r="D1083" s="6" t="s">
        <v>182</v>
      </c>
      <c r="E1083" s="6" t="s">
        <v>182</v>
      </c>
      <c r="F1083" s="6" t="s">
        <v>38</v>
      </c>
      <c r="G1083" s="6" t="s">
        <v>2944</v>
      </c>
      <c r="H1083" s="6">
        <v>2</v>
      </c>
      <c r="I1083" s="8" t="s">
        <v>1970</v>
      </c>
      <c r="J1083" s="10" t="s">
        <v>2408</v>
      </c>
      <c r="K1083" s="7"/>
      <c r="L1083" s="7"/>
      <c r="M1083" s="7"/>
      <c r="N1083" s="7"/>
      <c r="O1083" s="7"/>
      <c r="P1083" s="28" t="s">
        <v>1971</v>
      </c>
    </row>
    <row r="1084" spans="1:16" x14ac:dyDescent="0.2">
      <c r="A1084" s="230"/>
      <c r="B1084" s="6">
        <v>12</v>
      </c>
      <c r="C1084" s="6" t="s">
        <v>9</v>
      </c>
      <c r="D1084" s="6" t="s">
        <v>41</v>
      </c>
      <c r="E1084" s="6" t="s">
        <v>42</v>
      </c>
      <c r="F1084" s="6" t="s">
        <v>38</v>
      </c>
      <c r="G1084" s="6" t="s">
        <v>2945</v>
      </c>
      <c r="H1084" s="6">
        <v>2</v>
      </c>
      <c r="I1084" s="8" t="s">
        <v>1972</v>
      </c>
      <c r="J1084" s="10" t="s">
        <v>2408</v>
      </c>
      <c r="K1084" s="7"/>
      <c r="L1084" s="7"/>
      <c r="M1084" s="7"/>
      <c r="N1084" s="7"/>
      <c r="O1084" s="7"/>
      <c r="P1084" s="28" t="s">
        <v>1973</v>
      </c>
    </row>
    <row r="1085" spans="1:16" x14ac:dyDescent="0.2">
      <c r="A1085" s="230"/>
      <c r="B1085" s="6">
        <v>13</v>
      </c>
      <c r="C1085" s="6" t="s">
        <v>9</v>
      </c>
      <c r="D1085" s="6" t="s">
        <v>487</v>
      </c>
      <c r="E1085" s="6" t="s">
        <v>1974</v>
      </c>
      <c r="F1085" s="6" t="s">
        <v>50</v>
      </c>
      <c r="G1085" s="6" t="s">
        <v>2946</v>
      </c>
      <c r="H1085" s="6">
        <v>2</v>
      </c>
      <c r="I1085" s="8" t="s">
        <v>1975</v>
      </c>
      <c r="J1085" s="10" t="s">
        <v>2408</v>
      </c>
      <c r="K1085" s="7"/>
      <c r="L1085" s="7"/>
      <c r="M1085" s="7"/>
      <c r="N1085" s="7"/>
      <c r="O1085" s="7"/>
      <c r="P1085" s="28" t="s">
        <v>1976</v>
      </c>
    </row>
    <row r="1086" spans="1:16" x14ac:dyDescent="0.2">
      <c r="A1086" s="230"/>
      <c r="B1086" s="6">
        <v>14</v>
      </c>
      <c r="C1086" s="6" t="s">
        <v>9</v>
      </c>
      <c r="D1086" s="6" t="s">
        <v>348</v>
      </c>
      <c r="E1086" s="6" t="s">
        <v>349</v>
      </c>
      <c r="F1086" s="6" t="s">
        <v>50</v>
      </c>
      <c r="G1086" s="6" t="s">
        <v>2680</v>
      </c>
      <c r="H1086" s="6">
        <v>2</v>
      </c>
      <c r="I1086" s="8" t="s">
        <v>1977</v>
      </c>
      <c r="J1086" s="10" t="s">
        <v>2408</v>
      </c>
      <c r="K1086" s="7"/>
      <c r="L1086" s="7"/>
      <c r="M1086" s="7"/>
      <c r="N1086" s="7"/>
      <c r="O1086" s="7"/>
      <c r="P1086" s="28" t="s">
        <v>1978</v>
      </c>
    </row>
    <row r="1087" spans="1:16" x14ac:dyDescent="0.2">
      <c r="A1087" s="230"/>
      <c r="B1087" s="6">
        <v>15</v>
      </c>
      <c r="C1087" s="6" t="s">
        <v>9</v>
      </c>
      <c r="D1087" s="6" t="s">
        <v>25</v>
      </c>
      <c r="E1087" s="6" t="s">
        <v>1979</v>
      </c>
      <c r="F1087" s="6" t="s">
        <v>50</v>
      </c>
      <c r="G1087" s="6" t="s">
        <v>2681</v>
      </c>
      <c r="H1087" s="6">
        <v>2</v>
      </c>
      <c r="I1087" s="8" t="s">
        <v>1980</v>
      </c>
      <c r="J1087" s="10" t="s">
        <v>2408</v>
      </c>
      <c r="K1087" s="7"/>
      <c r="L1087" s="7"/>
      <c r="M1087" s="7"/>
      <c r="N1087" s="7"/>
      <c r="O1087" s="7"/>
      <c r="P1087" s="28" t="s">
        <v>1981</v>
      </c>
    </row>
    <row r="1088" spans="1:16" x14ac:dyDescent="0.2">
      <c r="A1088" s="230"/>
      <c r="B1088" s="6">
        <v>16</v>
      </c>
      <c r="C1088" s="6" t="s">
        <v>9</v>
      </c>
      <c r="D1088" s="6" t="s">
        <v>125</v>
      </c>
      <c r="E1088" s="6" t="s">
        <v>169</v>
      </c>
      <c r="F1088" s="6" t="s">
        <v>50</v>
      </c>
      <c r="G1088" s="6" t="s">
        <v>2947</v>
      </c>
      <c r="H1088" s="6">
        <v>2</v>
      </c>
      <c r="I1088" s="8" t="s">
        <v>1982</v>
      </c>
      <c r="J1088" s="10" t="s">
        <v>2408</v>
      </c>
      <c r="K1088" s="7"/>
      <c r="L1088" s="7"/>
      <c r="M1088" s="7"/>
      <c r="N1088" s="7"/>
      <c r="O1088" s="7"/>
      <c r="P1088" s="28" t="s">
        <v>1983</v>
      </c>
    </row>
    <row r="1089" spans="1:16" x14ac:dyDescent="0.2">
      <c r="A1089" s="230"/>
      <c r="B1089" s="6">
        <v>17</v>
      </c>
      <c r="C1089" s="6" t="s">
        <v>9</v>
      </c>
      <c r="D1089" s="6" t="s">
        <v>22</v>
      </c>
      <c r="E1089" s="6" t="s">
        <v>23</v>
      </c>
      <c r="F1089" s="6" t="s">
        <v>50</v>
      </c>
      <c r="G1089" s="6" t="s">
        <v>2948</v>
      </c>
      <c r="H1089" s="6">
        <v>2</v>
      </c>
      <c r="I1089" s="8" t="s">
        <v>1984</v>
      </c>
      <c r="J1089" s="10" t="s">
        <v>2408</v>
      </c>
      <c r="K1089" s="7"/>
      <c r="L1089" s="7"/>
      <c r="M1089" s="7"/>
      <c r="N1089" s="7"/>
      <c r="O1089" s="7"/>
      <c r="P1089" s="28" t="s">
        <v>1985</v>
      </c>
    </row>
    <row r="1090" spans="1:16" x14ac:dyDescent="0.2">
      <c r="A1090" s="230"/>
      <c r="B1090" s="6">
        <v>18</v>
      </c>
      <c r="C1090" s="6" t="s">
        <v>9</v>
      </c>
      <c r="D1090" s="6" t="s">
        <v>99</v>
      </c>
      <c r="E1090" s="6" t="s">
        <v>99</v>
      </c>
      <c r="F1090" s="6" t="s">
        <v>50</v>
      </c>
      <c r="G1090" s="6" t="s">
        <v>2949</v>
      </c>
      <c r="H1090" s="6">
        <v>2</v>
      </c>
      <c r="I1090" s="8">
        <v>2833676601</v>
      </c>
      <c r="J1090" s="7"/>
      <c r="K1090" s="7"/>
      <c r="L1090" s="7"/>
      <c r="M1090" s="7"/>
      <c r="N1090" s="7"/>
      <c r="O1090" s="7"/>
      <c r="P1090" s="28" t="s">
        <v>1986</v>
      </c>
    </row>
    <row r="1091" spans="1:16" x14ac:dyDescent="0.2">
      <c r="A1091" s="230"/>
      <c r="B1091" s="6">
        <v>19</v>
      </c>
      <c r="C1091" s="6" t="s">
        <v>9</v>
      </c>
      <c r="D1091" s="6" t="s">
        <v>16</v>
      </c>
      <c r="E1091" s="6" t="s">
        <v>16</v>
      </c>
      <c r="F1091" s="6" t="s">
        <v>11</v>
      </c>
      <c r="G1091" s="6" t="s">
        <v>2950</v>
      </c>
      <c r="H1091" s="6">
        <v>2</v>
      </c>
      <c r="I1091" s="8" t="s">
        <v>1987</v>
      </c>
      <c r="J1091" s="10" t="s">
        <v>2408</v>
      </c>
      <c r="K1091" s="7"/>
      <c r="L1091" s="7"/>
      <c r="M1091" s="7"/>
      <c r="N1091" s="7"/>
      <c r="O1091" s="7"/>
      <c r="P1091" s="28" t="s">
        <v>1988</v>
      </c>
    </row>
    <row r="1092" spans="1:16" x14ac:dyDescent="0.2">
      <c r="A1092" s="230"/>
      <c r="B1092" s="6">
        <v>20</v>
      </c>
      <c r="C1092" s="6" t="s">
        <v>9</v>
      </c>
      <c r="D1092" s="6" t="s">
        <v>141</v>
      </c>
      <c r="E1092" s="6" t="s">
        <v>141</v>
      </c>
      <c r="F1092" s="6" t="s">
        <v>11</v>
      </c>
      <c r="G1092" s="6" t="s">
        <v>2682</v>
      </c>
      <c r="H1092" s="6">
        <v>2</v>
      </c>
      <c r="I1092" s="8" t="s">
        <v>1989</v>
      </c>
      <c r="J1092" s="10" t="s">
        <v>2408</v>
      </c>
      <c r="K1092" s="7"/>
      <c r="L1092" s="7"/>
      <c r="M1092" s="7"/>
      <c r="N1092" s="7"/>
      <c r="O1092" s="7"/>
      <c r="P1092" s="28" t="s">
        <v>1990</v>
      </c>
    </row>
    <row r="1093" spans="1:16" x14ac:dyDescent="0.2">
      <c r="A1093" s="230"/>
      <c r="B1093" s="6">
        <v>21</v>
      </c>
      <c r="C1093" s="6" t="s">
        <v>9</v>
      </c>
      <c r="D1093" s="6" t="s">
        <v>141</v>
      </c>
      <c r="E1093" s="6" t="s">
        <v>141</v>
      </c>
      <c r="F1093" s="6" t="s">
        <v>38</v>
      </c>
      <c r="G1093" s="6" t="s">
        <v>2951</v>
      </c>
      <c r="H1093" s="6">
        <v>2</v>
      </c>
      <c r="I1093" s="8" t="s">
        <v>1991</v>
      </c>
      <c r="J1093" s="10" t="s">
        <v>2408</v>
      </c>
      <c r="K1093" s="7"/>
      <c r="L1093" s="7"/>
      <c r="M1093" s="7"/>
      <c r="N1093" s="7"/>
      <c r="O1093" s="7"/>
      <c r="P1093" s="28" t="s">
        <v>1992</v>
      </c>
    </row>
    <row r="1094" spans="1:16" x14ac:dyDescent="0.2">
      <c r="A1094" s="230"/>
      <c r="B1094" s="6">
        <v>22</v>
      </c>
      <c r="C1094" s="6" t="s">
        <v>9</v>
      </c>
      <c r="D1094" s="6" t="s">
        <v>46</v>
      </c>
      <c r="E1094" s="6" t="s">
        <v>46</v>
      </c>
      <c r="F1094" s="6" t="s">
        <v>50</v>
      </c>
      <c r="G1094" s="6" t="s">
        <v>2952</v>
      </c>
      <c r="H1094" s="6">
        <v>2</v>
      </c>
      <c r="I1094" s="8" t="s">
        <v>1993</v>
      </c>
      <c r="J1094" s="10" t="s">
        <v>2408</v>
      </c>
      <c r="K1094" s="7"/>
      <c r="L1094" s="7"/>
      <c r="M1094" s="10" t="s">
        <v>2408</v>
      </c>
      <c r="N1094" s="7"/>
      <c r="O1094" s="7"/>
      <c r="P1094" s="28" t="s">
        <v>1994</v>
      </c>
    </row>
    <row r="1095" spans="1:16" x14ac:dyDescent="0.2">
      <c r="A1095" s="230"/>
      <c r="B1095" s="6">
        <v>23</v>
      </c>
      <c r="C1095" s="6" t="s">
        <v>9</v>
      </c>
      <c r="D1095" s="6" t="s">
        <v>135</v>
      </c>
      <c r="E1095" s="6" t="s">
        <v>136</v>
      </c>
      <c r="F1095" s="6" t="s">
        <v>17</v>
      </c>
      <c r="G1095" s="6" t="s">
        <v>2953</v>
      </c>
      <c r="H1095" s="6">
        <v>2</v>
      </c>
      <c r="I1095" s="8" t="s">
        <v>1995</v>
      </c>
      <c r="J1095" s="10" t="s">
        <v>2408</v>
      </c>
      <c r="K1095" s="7"/>
      <c r="L1095" s="7"/>
      <c r="M1095" s="7"/>
      <c r="N1095" s="7"/>
      <c r="O1095" s="7"/>
      <c r="P1095" s="28" t="s">
        <v>1996</v>
      </c>
    </row>
    <row r="1096" spans="1:16" x14ac:dyDescent="0.2">
      <c r="A1096" s="230"/>
      <c r="B1096" s="6">
        <v>24</v>
      </c>
      <c r="C1096" s="6" t="s">
        <v>9</v>
      </c>
      <c r="D1096" s="6" t="s">
        <v>425</v>
      </c>
      <c r="E1096" s="6" t="s">
        <v>673</v>
      </c>
      <c r="F1096" s="6" t="s">
        <v>50</v>
      </c>
      <c r="G1096" s="6" t="s">
        <v>2954</v>
      </c>
      <c r="H1096" s="6">
        <v>2</v>
      </c>
      <c r="I1096" s="8" t="s">
        <v>1997</v>
      </c>
      <c r="J1096" s="10" t="s">
        <v>2408</v>
      </c>
      <c r="K1096" s="7"/>
      <c r="L1096" s="7"/>
      <c r="M1096" s="7"/>
      <c r="N1096" s="7"/>
      <c r="O1096" s="7"/>
      <c r="P1096" s="28" t="s">
        <v>1998</v>
      </c>
    </row>
    <row r="1097" spans="1:16" x14ac:dyDescent="0.2">
      <c r="A1097" s="230"/>
      <c r="B1097" s="6">
        <v>25</v>
      </c>
      <c r="C1097" s="6" t="s">
        <v>9</v>
      </c>
      <c r="D1097" s="6" t="s">
        <v>839</v>
      </c>
      <c r="E1097" s="6" t="s">
        <v>840</v>
      </c>
      <c r="F1097" s="6" t="s">
        <v>50</v>
      </c>
      <c r="G1097" s="6" t="s">
        <v>2955</v>
      </c>
      <c r="H1097" s="6">
        <v>2</v>
      </c>
      <c r="I1097" s="8">
        <v>5832727524</v>
      </c>
      <c r="J1097" s="10" t="s">
        <v>2408</v>
      </c>
      <c r="K1097" s="7"/>
      <c r="L1097" s="7"/>
      <c r="M1097" s="7"/>
      <c r="N1097" s="7"/>
      <c r="O1097" s="7"/>
      <c r="P1097" s="28" t="s">
        <v>1999</v>
      </c>
    </row>
    <row r="1098" spans="1:16" x14ac:dyDescent="0.2">
      <c r="A1098" s="230"/>
      <c r="B1098" s="6">
        <v>26</v>
      </c>
      <c r="C1098" s="6" t="s">
        <v>9</v>
      </c>
      <c r="D1098" s="6" t="s">
        <v>25</v>
      </c>
      <c r="E1098" s="6" t="s">
        <v>394</v>
      </c>
      <c r="F1098" s="6" t="s">
        <v>50</v>
      </c>
      <c r="G1098" s="6" t="s">
        <v>2956</v>
      </c>
      <c r="H1098" s="6">
        <v>1</v>
      </c>
      <c r="I1098" s="8">
        <v>3152735739</v>
      </c>
      <c r="J1098" s="10" t="s">
        <v>2408</v>
      </c>
      <c r="K1098" s="7"/>
      <c r="L1098" s="7"/>
      <c r="M1098" s="7"/>
      <c r="N1098" s="7"/>
      <c r="O1098" s="7"/>
      <c r="P1098" s="28" t="s">
        <v>2000</v>
      </c>
    </row>
    <row r="1099" spans="1:16" x14ac:dyDescent="0.2">
      <c r="A1099" s="230"/>
      <c r="B1099" s="6">
        <v>27</v>
      </c>
      <c r="C1099" s="6" t="s">
        <v>9</v>
      </c>
      <c r="D1099" s="6" t="s">
        <v>91</v>
      </c>
      <c r="E1099" s="6" t="s">
        <v>190</v>
      </c>
      <c r="F1099" s="6" t="s">
        <v>38</v>
      </c>
      <c r="G1099" s="6" t="s">
        <v>2957</v>
      </c>
      <c r="H1099" s="6">
        <v>2</v>
      </c>
      <c r="I1099" s="8">
        <v>6133911238</v>
      </c>
      <c r="J1099" s="10" t="s">
        <v>2408</v>
      </c>
      <c r="K1099" s="7"/>
      <c r="L1099" s="7"/>
      <c r="M1099" s="7"/>
      <c r="N1099" s="7"/>
      <c r="O1099" s="7"/>
      <c r="P1099" s="28" t="s">
        <v>2001</v>
      </c>
    </row>
    <row r="1100" spans="1:16" ht="19.5" thickBot="1" x14ac:dyDescent="0.25">
      <c r="A1100" s="231"/>
      <c r="B1100" s="29">
        <v>28</v>
      </c>
      <c r="C1100" s="29" t="s">
        <v>9</v>
      </c>
      <c r="D1100" s="29" t="s">
        <v>104</v>
      </c>
      <c r="E1100" s="29" t="s">
        <v>104</v>
      </c>
      <c r="F1100" s="29" t="s">
        <v>17</v>
      </c>
      <c r="G1100" s="29" t="s">
        <v>2683</v>
      </c>
      <c r="H1100" s="29">
        <v>2</v>
      </c>
      <c r="I1100" s="30">
        <v>3536277690</v>
      </c>
      <c r="J1100" s="32" t="s">
        <v>2408</v>
      </c>
      <c r="K1100" s="31"/>
      <c r="L1100" s="31"/>
      <c r="M1100" s="31"/>
      <c r="N1100" s="31"/>
      <c r="O1100" s="31"/>
      <c r="P1100" s="33" t="s">
        <v>2002</v>
      </c>
    </row>
    <row r="1101" spans="1:16" x14ac:dyDescent="0.2">
      <c r="A1101" s="229" t="s">
        <v>2398</v>
      </c>
      <c r="B1101" s="23">
        <v>1</v>
      </c>
      <c r="C1101" s="23" t="s">
        <v>9</v>
      </c>
      <c r="D1101" s="23" t="s">
        <v>10</v>
      </c>
      <c r="E1101" s="23" t="s">
        <v>10</v>
      </c>
      <c r="F1101" s="23" t="s">
        <v>17</v>
      </c>
      <c r="G1101" s="23" t="s">
        <v>2005</v>
      </c>
      <c r="H1101" s="23">
        <v>1</v>
      </c>
      <c r="I1101" s="24">
        <v>2188518819</v>
      </c>
      <c r="J1101" s="25" t="s">
        <v>2408</v>
      </c>
      <c r="K1101" s="26"/>
      <c r="L1101" s="26"/>
      <c r="M1101" s="26"/>
      <c r="N1101" s="26"/>
      <c r="O1101" s="26"/>
      <c r="P1101" s="27" t="s">
        <v>2006</v>
      </c>
    </row>
    <row r="1102" spans="1:16" x14ac:dyDescent="0.2">
      <c r="A1102" s="230"/>
      <c r="B1102" s="6">
        <v>2</v>
      </c>
      <c r="C1102" s="6" t="s">
        <v>9</v>
      </c>
      <c r="D1102" s="6" t="s">
        <v>10</v>
      </c>
      <c r="E1102" s="6" t="s">
        <v>10</v>
      </c>
      <c r="F1102" s="6" t="s">
        <v>17</v>
      </c>
      <c r="G1102" s="6" t="s">
        <v>2007</v>
      </c>
      <c r="H1102" s="6">
        <v>1</v>
      </c>
      <c r="I1102" s="8">
        <v>2188518819</v>
      </c>
      <c r="J1102" s="10" t="s">
        <v>2408</v>
      </c>
      <c r="K1102" s="7"/>
      <c r="L1102" s="7"/>
      <c r="M1102" s="7"/>
      <c r="N1102" s="7"/>
      <c r="O1102" s="7"/>
      <c r="P1102" s="28" t="s">
        <v>2006</v>
      </c>
    </row>
    <row r="1103" spans="1:16" x14ac:dyDescent="0.2">
      <c r="A1103" s="230"/>
      <c r="B1103" s="6">
        <v>3</v>
      </c>
      <c r="C1103" s="6" t="s">
        <v>9</v>
      </c>
      <c r="D1103" s="6" t="s">
        <v>87</v>
      </c>
      <c r="E1103" s="6" t="s">
        <v>88</v>
      </c>
      <c r="F1103" s="6" t="s">
        <v>14</v>
      </c>
      <c r="G1103" s="6" t="s">
        <v>2008</v>
      </c>
      <c r="H1103" s="6">
        <v>1</v>
      </c>
      <c r="I1103" s="8">
        <v>4135414944</v>
      </c>
      <c r="J1103" s="10" t="s">
        <v>2408</v>
      </c>
      <c r="K1103" s="7"/>
      <c r="L1103" s="7"/>
      <c r="M1103" s="7"/>
      <c r="N1103" s="7"/>
      <c r="O1103" s="7"/>
      <c r="P1103" s="28" t="s">
        <v>2009</v>
      </c>
    </row>
    <row r="1104" spans="1:16" ht="19.5" thickBot="1" x14ac:dyDescent="0.25">
      <c r="A1104" s="231"/>
      <c r="B1104" s="29">
        <v>4</v>
      </c>
      <c r="C1104" s="29" t="s">
        <v>9</v>
      </c>
      <c r="D1104" s="29" t="s">
        <v>10</v>
      </c>
      <c r="E1104" s="29" t="s">
        <v>2010</v>
      </c>
      <c r="F1104" s="29" t="s">
        <v>14</v>
      </c>
      <c r="G1104" s="29" t="s">
        <v>2011</v>
      </c>
      <c r="H1104" s="29"/>
      <c r="I1104" s="30">
        <v>93667890321</v>
      </c>
      <c r="J1104" s="32" t="s">
        <v>2408</v>
      </c>
      <c r="K1104" s="31"/>
      <c r="L1104" s="31"/>
      <c r="M1104" s="31"/>
      <c r="N1104" s="31"/>
      <c r="O1104" s="31"/>
      <c r="P1104" s="33" t="s">
        <v>2012</v>
      </c>
    </row>
    <row r="1105" spans="1:16" x14ac:dyDescent="0.2">
      <c r="A1105" s="229" t="s">
        <v>2399</v>
      </c>
      <c r="B1105" s="23">
        <v>1</v>
      </c>
      <c r="C1105" s="23" t="s">
        <v>9</v>
      </c>
      <c r="D1105" s="23" t="s">
        <v>10</v>
      </c>
      <c r="E1105" s="23" t="s">
        <v>10</v>
      </c>
      <c r="F1105" s="23" t="s">
        <v>11</v>
      </c>
      <c r="G1105" s="23" t="s">
        <v>2015</v>
      </c>
      <c r="H1105" s="23">
        <v>11</v>
      </c>
      <c r="I1105" s="24">
        <v>42906</v>
      </c>
      <c r="J1105" s="25" t="s">
        <v>2408</v>
      </c>
      <c r="K1105" s="26"/>
      <c r="L1105" s="26"/>
      <c r="M1105" s="26"/>
      <c r="N1105" s="26"/>
      <c r="O1105" s="26"/>
      <c r="P1105" s="27" t="s">
        <v>2016</v>
      </c>
    </row>
    <row r="1106" spans="1:16" x14ac:dyDescent="0.2">
      <c r="A1106" s="230"/>
      <c r="B1106" s="6">
        <v>2</v>
      </c>
      <c r="C1106" s="6" t="s">
        <v>9</v>
      </c>
      <c r="D1106" s="6" t="s">
        <v>10</v>
      </c>
      <c r="E1106" s="6" t="s">
        <v>10</v>
      </c>
      <c r="F1106" s="6" t="s">
        <v>17</v>
      </c>
      <c r="G1106" s="6" t="s">
        <v>2015</v>
      </c>
      <c r="H1106" s="6">
        <v>7</v>
      </c>
      <c r="I1106" s="8">
        <v>88717518</v>
      </c>
      <c r="J1106" s="10" t="s">
        <v>2408</v>
      </c>
      <c r="K1106" s="7"/>
      <c r="L1106" s="7"/>
      <c r="M1106" s="7"/>
      <c r="N1106" s="7"/>
      <c r="O1106" s="7"/>
      <c r="P1106" s="28" t="s">
        <v>2017</v>
      </c>
    </row>
    <row r="1107" spans="1:16" x14ac:dyDescent="0.2">
      <c r="A1107" s="230"/>
      <c r="B1107" s="6">
        <v>3</v>
      </c>
      <c r="C1107" s="6" t="s">
        <v>9</v>
      </c>
      <c r="D1107" s="6" t="s">
        <v>10</v>
      </c>
      <c r="E1107" s="6" t="s">
        <v>10</v>
      </c>
      <c r="F1107" s="6" t="s">
        <v>38</v>
      </c>
      <c r="G1107" s="6" t="s">
        <v>2018</v>
      </c>
      <c r="H1107" s="6">
        <v>1</v>
      </c>
      <c r="I1107" s="8">
        <v>66733598</v>
      </c>
      <c r="J1107" s="10" t="s">
        <v>2408</v>
      </c>
      <c r="K1107" s="7"/>
      <c r="L1107" s="7"/>
      <c r="M1107" s="7"/>
      <c r="N1107" s="7"/>
      <c r="O1107" s="7"/>
      <c r="P1107" s="28" t="s">
        <v>2019</v>
      </c>
    </row>
    <row r="1108" spans="1:16" x14ac:dyDescent="0.2">
      <c r="A1108" s="230"/>
      <c r="B1108" s="6">
        <v>4</v>
      </c>
      <c r="C1108" s="6" t="s">
        <v>9</v>
      </c>
      <c r="D1108" s="6" t="s">
        <v>10</v>
      </c>
      <c r="E1108" s="6" t="s">
        <v>10</v>
      </c>
      <c r="F1108" s="6" t="s">
        <v>17</v>
      </c>
      <c r="G1108" s="6" t="s">
        <v>2020</v>
      </c>
      <c r="H1108" s="6">
        <v>3</v>
      </c>
      <c r="I1108" s="8">
        <v>88946875</v>
      </c>
      <c r="J1108" s="7"/>
      <c r="K1108" s="10" t="s">
        <v>2408</v>
      </c>
      <c r="L1108" s="7"/>
      <c r="M1108" s="7"/>
      <c r="N1108" s="7"/>
      <c r="O1108" s="7"/>
      <c r="P1108" s="28" t="s">
        <v>2021</v>
      </c>
    </row>
    <row r="1109" spans="1:16" x14ac:dyDescent="0.2">
      <c r="A1109" s="230"/>
      <c r="B1109" s="6">
        <v>5</v>
      </c>
      <c r="C1109" s="6" t="s">
        <v>9</v>
      </c>
      <c r="D1109" s="6" t="s">
        <v>342</v>
      </c>
      <c r="E1109" s="6" t="s">
        <v>782</v>
      </c>
      <c r="F1109" s="6" t="s">
        <v>50</v>
      </c>
      <c r="G1109" s="6" t="s">
        <v>2022</v>
      </c>
      <c r="H1109" s="6">
        <v>1</v>
      </c>
      <c r="I1109" s="8" t="s">
        <v>2023</v>
      </c>
      <c r="J1109" s="10" t="s">
        <v>2408</v>
      </c>
      <c r="K1109" s="7"/>
      <c r="L1109" s="7"/>
      <c r="M1109" s="7"/>
      <c r="N1109" s="7"/>
      <c r="O1109" s="7"/>
      <c r="P1109" s="28" t="s">
        <v>2024</v>
      </c>
    </row>
    <row r="1110" spans="1:16" x14ac:dyDescent="0.2">
      <c r="A1110" s="230"/>
      <c r="B1110" s="6">
        <v>6</v>
      </c>
      <c r="C1110" s="6" t="s">
        <v>9</v>
      </c>
      <c r="D1110" s="6" t="s">
        <v>182</v>
      </c>
      <c r="E1110" s="6" t="s">
        <v>182</v>
      </c>
      <c r="F1110" s="6" t="s">
        <v>14</v>
      </c>
      <c r="G1110" s="6" t="s">
        <v>2025</v>
      </c>
      <c r="H1110" s="6">
        <v>2</v>
      </c>
      <c r="I1110" s="8" t="s">
        <v>2026</v>
      </c>
      <c r="J1110" s="10" t="s">
        <v>2408</v>
      </c>
      <c r="K1110" s="7"/>
      <c r="L1110" s="7"/>
      <c r="M1110" s="7"/>
      <c r="N1110" s="7"/>
      <c r="O1110" s="7"/>
      <c r="P1110" s="28" t="s">
        <v>2027</v>
      </c>
    </row>
    <row r="1111" spans="1:16" x14ac:dyDescent="0.2">
      <c r="A1111" s="230"/>
      <c r="B1111" s="6">
        <v>7</v>
      </c>
      <c r="C1111" s="6" t="s">
        <v>9</v>
      </c>
      <c r="D1111" s="6" t="s">
        <v>241</v>
      </c>
      <c r="E1111" s="6" t="s">
        <v>242</v>
      </c>
      <c r="F1111" s="6" t="s">
        <v>14</v>
      </c>
      <c r="G1111" s="6" t="s">
        <v>2028</v>
      </c>
      <c r="H1111" s="6">
        <v>2</v>
      </c>
      <c r="I1111" s="8" t="s">
        <v>2029</v>
      </c>
      <c r="J1111" s="10" t="s">
        <v>2408</v>
      </c>
      <c r="K1111" s="7"/>
      <c r="L1111" s="7"/>
      <c r="M1111" s="7"/>
      <c r="N1111" s="7"/>
      <c r="O1111" s="7"/>
      <c r="P1111" s="28" t="s">
        <v>2030</v>
      </c>
    </row>
    <row r="1112" spans="1:16" x14ac:dyDescent="0.2">
      <c r="A1112" s="230"/>
      <c r="B1112" s="6">
        <v>8</v>
      </c>
      <c r="C1112" s="6" t="s">
        <v>9</v>
      </c>
      <c r="D1112" s="6" t="s">
        <v>87</v>
      </c>
      <c r="E1112" s="6" t="s">
        <v>88</v>
      </c>
      <c r="F1112" s="6" t="s">
        <v>14</v>
      </c>
      <c r="G1112" s="6" t="s">
        <v>2031</v>
      </c>
      <c r="H1112" s="6">
        <v>2</v>
      </c>
      <c r="I1112" s="8" t="s">
        <v>2032</v>
      </c>
      <c r="J1112" s="10" t="s">
        <v>2408</v>
      </c>
      <c r="K1112" s="7"/>
      <c r="L1112" s="7"/>
      <c r="M1112" s="7"/>
      <c r="N1112" s="7"/>
      <c r="O1112" s="7"/>
      <c r="P1112" s="28" t="s">
        <v>2033</v>
      </c>
    </row>
    <row r="1113" spans="1:16" x14ac:dyDescent="0.2">
      <c r="A1113" s="230"/>
      <c r="B1113" s="6">
        <v>9</v>
      </c>
      <c r="C1113" s="6" t="s">
        <v>9</v>
      </c>
      <c r="D1113" s="6" t="s">
        <v>342</v>
      </c>
      <c r="E1113" s="6" t="s">
        <v>342</v>
      </c>
      <c r="F1113" s="6" t="s">
        <v>11</v>
      </c>
      <c r="G1113" s="6" t="s">
        <v>2034</v>
      </c>
      <c r="H1113" s="6">
        <v>2</v>
      </c>
      <c r="I1113" s="8" t="s">
        <v>2035</v>
      </c>
      <c r="J1113" s="10" t="s">
        <v>2408</v>
      </c>
      <c r="K1113" s="7"/>
      <c r="L1113" s="7"/>
      <c r="M1113" s="7"/>
      <c r="N1113" s="7"/>
      <c r="O1113" s="7"/>
      <c r="P1113" s="28" t="s">
        <v>2036</v>
      </c>
    </row>
    <row r="1114" spans="1:16" x14ac:dyDescent="0.2">
      <c r="A1114" s="230"/>
      <c r="B1114" s="6">
        <v>10</v>
      </c>
      <c r="C1114" s="6" t="s">
        <v>2037</v>
      </c>
      <c r="D1114" s="6"/>
      <c r="E1114" s="6" t="s">
        <v>2038</v>
      </c>
      <c r="F1114" s="6" t="s">
        <v>1726</v>
      </c>
      <c r="G1114" s="6" t="s">
        <v>2039</v>
      </c>
      <c r="H1114" s="6">
        <v>1</v>
      </c>
      <c r="I1114" s="8">
        <v>4618314443</v>
      </c>
      <c r="J1114" s="10" t="s">
        <v>2408</v>
      </c>
      <c r="K1114" s="7"/>
      <c r="L1114" s="7"/>
      <c r="M1114" s="7"/>
      <c r="N1114" s="7"/>
      <c r="O1114" s="7"/>
      <c r="P1114" s="28"/>
    </row>
    <row r="1115" spans="1:16" x14ac:dyDescent="0.2">
      <c r="A1115" s="230"/>
      <c r="B1115" s="6">
        <v>11</v>
      </c>
      <c r="C1115" s="6" t="s">
        <v>9</v>
      </c>
      <c r="D1115" s="6" t="s">
        <v>25</v>
      </c>
      <c r="E1115" s="6" t="s">
        <v>25</v>
      </c>
      <c r="F1115" s="6" t="s">
        <v>50</v>
      </c>
      <c r="G1115" s="6" t="s">
        <v>2040</v>
      </c>
      <c r="H1115" s="6">
        <v>1</v>
      </c>
      <c r="I1115" s="8" t="s">
        <v>2041</v>
      </c>
      <c r="J1115" s="10" t="s">
        <v>2408</v>
      </c>
      <c r="K1115" s="7"/>
      <c r="L1115" s="7"/>
      <c r="M1115" s="7"/>
      <c r="N1115" s="7"/>
      <c r="O1115" s="7"/>
      <c r="P1115" s="28" t="s">
        <v>2042</v>
      </c>
    </row>
    <row r="1116" spans="1:16" x14ac:dyDescent="0.2">
      <c r="A1116" s="230"/>
      <c r="B1116" s="6">
        <v>12</v>
      </c>
      <c r="C1116" s="6" t="s">
        <v>9</v>
      </c>
      <c r="D1116" s="6" t="s">
        <v>16</v>
      </c>
      <c r="E1116" s="6" t="s">
        <v>16</v>
      </c>
      <c r="F1116" s="6" t="s">
        <v>50</v>
      </c>
      <c r="G1116" s="6" t="s">
        <v>2043</v>
      </c>
      <c r="H1116" s="6">
        <v>1</v>
      </c>
      <c r="I1116" s="8" t="s">
        <v>2044</v>
      </c>
      <c r="J1116" s="10" t="s">
        <v>2408</v>
      </c>
      <c r="K1116" s="7"/>
      <c r="L1116" s="7"/>
      <c r="M1116" s="7"/>
      <c r="N1116" s="7"/>
      <c r="O1116" s="7"/>
      <c r="P1116" s="28" t="s">
        <v>2045</v>
      </c>
    </row>
    <row r="1117" spans="1:16" x14ac:dyDescent="0.2">
      <c r="A1117" s="230"/>
      <c r="B1117" s="6">
        <v>13</v>
      </c>
      <c r="C1117" s="6" t="s">
        <v>9</v>
      </c>
      <c r="D1117" s="6" t="s">
        <v>182</v>
      </c>
      <c r="E1117" s="6" t="s">
        <v>1083</v>
      </c>
      <c r="F1117" s="6" t="s">
        <v>50</v>
      </c>
      <c r="G1117" s="6" t="s">
        <v>2046</v>
      </c>
      <c r="H1117" s="6">
        <v>1</v>
      </c>
      <c r="I1117" s="8" t="s">
        <v>2047</v>
      </c>
      <c r="J1117" s="10" t="s">
        <v>2408</v>
      </c>
      <c r="K1117" s="7"/>
      <c r="L1117" s="7"/>
      <c r="M1117" s="7"/>
      <c r="N1117" s="7"/>
      <c r="O1117" s="7"/>
      <c r="P1117" s="28" t="s">
        <v>2048</v>
      </c>
    </row>
    <row r="1118" spans="1:16" ht="19.5" thickBot="1" x14ac:dyDescent="0.25">
      <c r="A1118" s="231"/>
      <c r="B1118" s="29">
        <v>14</v>
      </c>
      <c r="C1118" s="29" t="s">
        <v>9</v>
      </c>
      <c r="D1118" s="29" t="s">
        <v>182</v>
      </c>
      <c r="E1118" s="29" t="s">
        <v>2049</v>
      </c>
      <c r="F1118" s="29" t="s">
        <v>14</v>
      </c>
      <c r="G1118" s="29" t="s">
        <v>2050</v>
      </c>
      <c r="H1118" s="29">
        <v>1</v>
      </c>
      <c r="I1118" s="30" t="s">
        <v>2051</v>
      </c>
      <c r="J1118" s="32" t="s">
        <v>2408</v>
      </c>
      <c r="K1118" s="31"/>
      <c r="L1118" s="31"/>
      <c r="M1118" s="31"/>
      <c r="N1118" s="31"/>
      <c r="O1118" s="31"/>
      <c r="P1118" s="33" t="s">
        <v>2052</v>
      </c>
    </row>
    <row r="1119" spans="1:16" x14ac:dyDescent="0.2">
      <c r="A1119" s="229" t="s">
        <v>2400</v>
      </c>
      <c r="B1119" s="23">
        <v>1</v>
      </c>
      <c r="C1119" s="23" t="s">
        <v>9</v>
      </c>
      <c r="D1119" s="23" t="s">
        <v>10</v>
      </c>
      <c r="E1119" s="23" t="s">
        <v>10</v>
      </c>
      <c r="F1119" s="23" t="s">
        <v>11</v>
      </c>
      <c r="G1119" s="23" t="s">
        <v>2055</v>
      </c>
      <c r="H1119" s="23"/>
      <c r="I1119" s="24">
        <v>81901000</v>
      </c>
      <c r="J1119" s="25" t="s">
        <v>2408</v>
      </c>
      <c r="K1119" s="26"/>
      <c r="L1119" s="26"/>
      <c r="M1119" s="26"/>
      <c r="N1119" s="26"/>
      <c r="O1119" s="25" t="s">
        <v>2408</v>
      </c>
      <c r="P1119" s="27" t="s">
        <v>2056</v>
      </c>
    </row>
    <row r="1120" spans="1:16" x14ac:dyDescent="0.2">
      <c r="A1120" s="230"/>
      <c r="B1120" s="6">
        <v>2</v>
      </c>
      <c r="C1120" s="6" t="s">
        <v>9</v>
      </c>
      <c r="D1120" s="6" t="s">
        <v>10</v>
      </c>
      <c r="E1120" s="6" t="s">
        <v>10</v>
      </c>
      <c r="F1120" s="6" t="s">
        <v>11</v>
      </c>
      <c r="G1120" s="6" t="s">
        <v>2057</v>
      </c>
      <c r="H1120" s="6">
        <v>5</v>
      </c>
      <c r="I1120" s="8">
        <v>8700</v>
      </c>
      <c r="J1120" s="10" t="s">
        <v>2408</v>
      </c>
      <c r="K1120" s="7"/>
      <c r="L1120" s="7"/>
      <c r="M1120" s="7"/>
      <c r="N1120" s="7"/>
      <c r="O1120" s="10" t="s">
        <v>2408</v>
      </c>
      <c r="P1120" s="28" t="s">
        <v>2058</v>
      </c>
    </row>
    <row r="1121" spans="1:16" x14ac:dyDescent="0.2">
      <c r="A1121" s="230"/>
      <c r="B1121" s="6">
        <v>3</v>
      </c>
      <c r="C1121" s="6" t="s">
        <v>9</v>
      </c>
      <c r="D1121" s="6" t="s">
        <v>10</v>
      </c>
      <c r="E1121" s="6" t="s">
        <v>10</v>
      </c>
      <c r="F1121" s="6" t="s">
        <v>17</v>
      </c>
      <c r="G1121" s="6" t="s">
        <v>2059</v>
      </c>
      <c r="H1121" s="6">
        <v>4</v>
      </c>
      <c r="I1121" s="8">
        <v>66730700</v>
      </c>
      <c r="J1121" s="10" t="s">
        <v>2408</v>
      </c>
      <c r="K1121" s="7"/>
      <c r="L1121" s="7"/>
      <c r="M1121" s="7"/>
      <c r="N1121" s="7"/>
      <c r="O1121" s="10" t="s">
        <v>2408</v>
      </c>
      <c r="P1121" s="28" t="s">
        <v>2060</v>
      </c>
    </row>
    <row r="1122" spans="1:16" x14ac:dyDescent="0.2">
      <c r="A1122" s="230"/>
      <c r="B1122" s="6">
        <v>4</v>
      </c>
      <c r="C1122" s="6" t="s">
        <v>9</v>
      </c>
      <c r="D1122" s="6" t="s">
        <v>10</v>
      </c>
      <c r="E1122" s="6" t="s">
        <v>10</v>
      </c>
      <c r="F1122" s="6" t="s">
        <v>17</v>
      </c>
      <c r="G1122" s="6" t="s">
        <v>2061</v>
      </c>
      <c r="H1122" s="6">
        <v>3</v>
      </c>
      <c r="I1122" s="8">
        <v>88888480</v>
      </c>
      <c r="J1122" s="10" t="s">
        <v>2408</v>
      </c>
      <c r="K1122" s="7"/>
      <c r="L1122" s="7"/>
      <c r="M1122" s="7"/>
      <c r="N1122" s="7"/>
      <c r="O1122" s="10" t="s">
        <v>2408</v>
      </c>
      <c r="P1122" s="28" t="s">
        <v>2062</v>
      </c>
    </row>
    <row r="1123" spans="1:16" x14ac:dyDescent="0.2">
      <c r="A1123" s="230"/>
      <c r="B1123" s="6">
        <v>5</v>
      </c>
      <c r="C1123" s="6" t="s">
        <v>9</v>
      </c>
      <c r="D1123" s="6" t="s">
        <v>10</v>
      </c>
      <c r="E1123" s="6" t="s">
        <v>10</v>
      </c>
      <c r="F1123" s="6" t="s">
        <v>11</v>
      </c>
      <c r="G1123" s="6" t="s">
        <v>2063</v>
      </c>
      <c r="H1123" s="6"/>
      <c r="I1123" s="8">
        <v>87222</v>
      </c>
      <c r="J1123" s="7"/>
      <c r="K1123" s="10" t="s">
        <v>2408</v>
      </c>
      <c r="L1123" s="7"/>
      <c r="M1123" s="10" t="s">
        <v>2408</v>
      </c>
      <c r="N1123" s="7"/>
      <c r="O1123" s="7"/>
      <c r="P1123" s="28" t="s">
        <v>2056</v>
      </c>
    </row>
    <row r="1124" spans="1:16" x14ac:dyDescent="0.2">
      <c r="A1124" s="230"/>
      <c r="B1124" s="6">
        <v>6</v>
      </c>
      <c r="C1124" s="6" t="s">
        <v>9</v>
      </c>
      <c r="D1124" s="6" t="s">
        <v>19</v>
      </c>
      <c r="E1124" s="6" t="s">
        <v>27</v>
      </c>
      <c r="F1124" s="6" t="s">
        <v>11</v>
      </c>
      <c r="G1124" s="6" t="s">
        <v>2064</v>
      </c>
      <c r="H1124" s="6">
        <v>2</v>
      </c>
      <c r="I1124" s="8" t="s">
        <v>2065</v>
      </c>
      <c r="J1124" s="10" t="s">
        <v>2408</v>
      </c>
      <c r="K1124" s="7"/>
      <c r="L1124" s="7"/>
      <c r="M1124" s="7"/>
      <c r="N1124" s="7"/>
      <c r="O1124" s="10" t="s">
        <v>2408</v>
      </c>
      <c r="P1124" s="28" t="s">
        <v>2066</v>
      </c>
    </row>
    <row r="1125" spans="1:16" x14ac:dyDescent="0.2">
      <c r="A1125" s="230"/>
      <c r="B1125" s="6">
        <v>7</v>
      </c>
      <c r="C1125" s="6" t="s">
        <v>9</v>
      </c>
      <c r="D1125" s="6" t="s">
        <v>19</v>
      </c>
      <c r="E1125" s="6" t="s">
        <v>27</v>
      </c>
      <c r="F1125" s="6" t="s">
        <v>11</v>
      </c>
      <c r="G1125" s="6" t="s">
        <v>2067</v>
      </c>
      <c r="H1125" s="6">
        <v>3</v>
      </c>
      <c r="I1125" s="8" t="s">
        <v>2068</v>
      </c>
      <c r="J1125" s="10" t="s">
        <v>2408</v>
      </c>
      <c r="K1125" s="7"/>
      <c r="L1125" s="7"/>
      <c r="M1125" s="7"/>
      <c r="N1125" s="7"/>
      <c r="O1125" s="10" t="s">
        <v>2408</v>
      </c>
      <c r="P1125" s="28" t="s">
        <v>2069</v>
      </c>
    </row>
    <row r="1126" spans="1:16" x14ac:dyDescent="0.2">
      <c r="A1126" s="230"/>
      <c r="B1126" s="6">
        <v>8</v>
      </c>
      <c r="C1126" s="6" t="s">
        <v>9</v>
      </c>
      <c r="D1126" s="6" t="s">
        <v>25</v>
      </c>
      <c r="E1126" s="6" t="s">
        <v>25</v>
      </c>
      <c r="F1126" s="6" t="s">
        <v>11</v>
      </c>
      <c r="G1126" s="6" t="s">
        <v>2070</v>
      </c>
      <c r="H1126" s="6">
        <v>3</v>
      </c>
      <c r="I1126" s="8" t="s">
        <v>2071</v>
      </c>
      <c r="J1126" s="10" t="s">
        <v>2408</v>
      </c>
      <c r="K1126" s="7"/>
      <c r="L1126" s="7"/>
      <c r="M1126" s="7"/>
      <c r="N1126" s="7"/>
      <c r="O1126" s="10" t="s">
        <v>2408</v>
      </c>
      <c r="P1126" s="28" t="s">
        <v>2072</v>
      </c>
    </row>
    <row r="1127" spans="1:16" x14ac:dyDescent="0.2">
      <c r="A1127" s="230"/>
      <c r="B1127" s="6">
        <v>9</v>
      </c>
      <c r="C1127" s="6" t="s">
        <v>9</v>
      </c>
      <c r="D1127" s="6" t="s">
        <v>25</v>
      </c>
      <c r="E1127" s="6" t="s">
        <v>25</v>
      </c>
      <c r="F1127" s="6" t="s">
        <v>14</v>
      </c>
      <c r="G1127" s="6" t="s">
        <v>2073</v>
      </c>
      <c r="H1127" s="6">
        <v>3</v>
      </c>
      <c r="I1127" s="8" t="s">
        <v>2074</v>
      </c>
      <c r="J1127" s="10" t="s">
        <v>2408</v>
      </c>
      <c r="K1127" s="7"/>
      <c r="L1127" s="7"/>
      <c r="M1127" s="7"/>
      <c r="N1127" s="7"/>
      <c r="O1127" s="10" t="s">
        <v>2408</v>
      </c>
      <c r="P1127" s="28" t="s">
        <v>2075</v>
      </c>
    </row>
    <row r="1128" spans="1:16" x14ac:dyDescent="0.2">
      <c r="A1128" s="230"/>
      <c r="B1128" s="6">
        <v>10</v>
      </c>
      <c r="C1128" s="6" t="s">
        <v>9</v>
      </c>
      <c r="D1128" s="6" t="s">
        <v>25</v>
      </c>
      <c r="E1128" s="6" t="s">
        <v>25</v>
      </c>
      <c r="F1128" s="6" t="s">
        <v>17</v>
      </c>
      <c r="G1128" s="6" t="s">
        <v>2070</v>
      </c>
      <c r="H1128" s="6">
        <v>2</v>
      </c>
      <c r="I1128" s="8" t="s">
        <v>2071</v>
      </c>
      <c r="J1128" s="7"/>
      <c r="K1128" s="10" t="s">
        <v>2408</v>
      </c>
      <c r="L1128" s="7"/>
      <c r="M1128" s="7"/>
      <c r="N1128" s="7"/>
      <c r="O1128" s="7"/>
      <c r="P1128" s="28" t="s">
        <v>2072</v>
      </c>
    </row>
    <row r="1129" spans="1:16" x14ac:dyDescent="0.2">
      <c r="A1129" s="230"/>
      <c r="B1129" s="6">
        <v>11</v>
      </c>
      <c r="C1129" s="6" t="s">
        <v>9</v>
      </c>
      <c r="D1129" s="6" t="s">
        <v>87</v>
      </c>
      <c r="E1129" s="6" t="s">
        <v>88</v>
      </c>
      <c r="F1129" s="6" t="s">
        <v>17</v>
      </c>
      <c r="G1129" s="6" t="s">
        <v>2076</v>
      </c>
      <c r="H1129" s="6">
        <v>2</v>
      </c>
      <c r="I1129" s="8" t="s">
        <v>2077</v>
      </c>
      <c r="J1129" s="10" t="s">
        <v>2408</v>
      </c>
      <c r="K1129" s="7"/>
      <c r="L1129" s="7"/>
      <c r="M1129" s="7"/>
      <c r="N1129" s="7"/>
      <c r="O1129" s="10" t="s">
        <v>2408</v>
      </c>
      <c r="P1129" s="28" t="s">
        <v>2078</v>
      </c>
    </row>
    <row r="1130" spans="1:16" x14ac:dyDescent="0.2">
      <c r="A1130" s="230"/>
      <c r="B1130" s="6">
        <v>12</v>
      </c>
      <c r="C1130" s="6" t="s">
        <v>9</v>
      </c>
      <c r="D1130" s="6" t="s">
        <v>29</v>
      </c>
      <c r="E1130" s="6" t="s">
        <v>30</v>
      </c>
      <c r="F1130" s="6" t="s">
        <v>14</v>
      </c>
      <c r="G1130" s="6" t="s">
        <v>2079</v>
      </c>
      <c r="H1130" s="6">
        <v>1</v>
      </c>
      <c r="I1130" s="8" t="s">
        <v>2080</v>
      </c>
      <c r="J1130" s="10" t="s">
        <v>2408</v>
      </c>
      <c r="K1130" s="7"/>
      <c r="L1130" s="7"/>
      <c r="M1130" s="7"/>
      <c r="N1130" s="7"/>
      <c r="O1130" s="10" t="s">
        <v>2408</v>
      </c>
      <c r="P1130" s="28" t="s">
        <v>2081</v>
      </c>
    </row>
    <row r="1131" spans="1:16" x14ac:dyDescent="0.2">
      <c r="A1131" s="230"/>
      <c r="B1131" s="6">
        <v>13</v>
      </c>
      <c r="C1131" s="6" t="s">
        <v>9</v>
      </c>
      <c r="D1131" s="6" t="s">
        <v>29</v>
      </c>
      <c r="E1131" s="6" t="s">
        <v>30</v>
      </c>
      <c r="F1131" s="6" t="s">
        <v>11</v>
      </c>
      <c r="G1131" s="6" t="s">
        <v>2082</v>
      </c>
      <c r="H1131" s="6">
        <v>2</v>
      </c>
      <c r="I1131" s="8" t="s">
        <v>2083</v>
      </c>
      <c r="J1131" s="7"/>
      <c r="K1131" s="10" t="s">
        <v>2408</v>
      </c>
      <c r="L1131" s="7"/>
      <c r="M1131" s="7"/>
      <c r="N1131" s="7"/>
      <c r="O1131" s="7"/>
      <c r="P1131" s="28" t="s">
        <v>2081</v>
      </c>
    </row>
    <row r="1132" spans="1:16" x14ac:dyDescent="0.2">
      <c r="A1132" s="230"/>
      <c r="B1132" s="6">
        <v>14</v>
      </c>
      <c r="C1132" s="6" t="s">
        <v>9</v>
      </c>
      <c r="D1132" s="6" t="s">
        <v>41</v>
      </c>
      <c r="E1132" s="6" t="s">
        <v>42</v>
      </c>
      <c r="F1132" s="6" t="s">
        <v>11</v>
      </c>
      <c r="G1132" s="6" t="s">
        <v>2084</v>
      </c>
      <c r="H1132" s="6">
        <v>2</v>
      </c>
      <c r="I1132" s="8" t="s">
        <v>2085</v>
      </c>
      <c r="J1132" s="10" t="s">
        <v>2408</v>
      </c>
      <c r="K1132" s="7"/>
      <c r="L1132" s="7"/>
      <c r="M1132" s="7"/>
      <c r="N1132" s="7"/>
      <c r="O1132" s="10" t="s">
        <v>2408</v>
      </c>
      <c r="P1132" s="28" t="s">
        <v>2086</v>
      </c>
    </row>
    <row r="1133" spans="1:16" x14ac:dyDescent="0.2">
      <c r="A1133" s="230"/>
      <c r="B1133" s="6">
        <v>15</v>
      </c>
      <c r="C1133" s="6" t="s">
        <v>9</v>
      </c>
      <c r="D1133" s="6" t="s">
        <v>41</v>
      </c>
      <c r="E1133" s="6" t="s">
        <v>42</v>
      </c>
      <c r="F1133" s="6" t="s">
        <v>14</v>
      </c>
      <c r="G1133" s="6" t="s">
        <v>3041</v>
      </c>
      <c r="H1133" s="6">
        <v>2</v>
      </c>
      <c r="I1133" s="8" t="s">
        <v>2085</v>
      </c>
      <c r="J1133" s="7"/>
      <c r="K1133" s="7"/>
      <c r="L1133" s="7"/>
      <c r="M1133" s="7"/>
      <c r="N1133" s="7"/>
      <c r="O1133" s="7"/>
      <c r="P1133" s="28" t="s">
        <v>2086</v>
      </c>
    </row>
    <row r="1134" spans="1:16" x14ac:dyDescent="0.2">
      <c r="A1134" s="230"/>
      <c r="B1134" s="6">
        <v>16</v>
      </c>
      <c r="C1134" s="6" t="s">
        <v>9</v>
      </c>
      <c r="D1134" s="6" t="s">
        <v>16</v>
      </c>
      <c r="E1134" s="6" t="s">
        <v>16</v>
      </c>
      <c r="F1134" s="6" t="s">
        <v>11</v>
      </c>
      <c r="G1134" s="6" t="s">
        <v>2087</v>
      </c>
      <c r="H1134" s="6">
        <v>2</v>
      </c>
      <c r="I1134" s="8" t="s">
        <v>2088</v>
      </c>
      <c r="J1134" s="10" t="s">
        <v>2408</v>
      </c>
      <c r="K1134" s="7"/>
      <c r="L1134" s="7"/>
      <c r="M1134" s="7"/>
      <c r="N1134" s="7"/>
      <c r="O1134" s="10" t="s">
        <v>2408</v>
      </c>
      <c r="P1134" s="28" t="s">
        <v>2089</v>
      </c>
    </row>
    <row r="1135" spans="1:16" x14ac:dyDescent="0.2">
      <c r="A1135" s="230"/>
      <c r="B1135" s="6">
        <v>17</v>
      </c>
      <c r="C1135" s="6" t="s">
        <v>9</v>
      </c>
      <c r="D1135" s="6" t="s">
        <v>509</v>
      </c>
      <c r="E1135" s="6" t="s">
        <v>510</v>
      </c>
      <c r="F1135" s="6" t="s">
        <v>14</v>
      </c>
      <c r="G1135" s="6" t="s">
        <v>2090</v>
      </c>
      <c r="H1135" s="6">
        <v>3</v>
      </c>
      <c r="I1135" s="8" t="s">
        <v>2091</v>
      </c>
      <c r="J1135" s="10" t="s">
        <v>2408</v>
      </c>
      <c r="K1135" s="7"/>
      <c r="L1135" s="7"/>
      <c r="M1135" s="7"/>
      <c r="N1135" s="7"/>
      <c r="O1135" s="10" t="s">
        <v>2408</v>
      </c>
      <c r="P1135" s="28" t="s">
        <v>2092</v>
      </c>
    </row>
    <row r="1136" spans="1:16" x14ac:dyDescent="0.2">
      <c r="A1136" s="230"/>
      <c r="B1136" s="6">
        <v>18</v>
      </c>
      <c r="C1136" s="6" t="s">
        <v>9</v>
      </c>
      <c r="D1136" s="6" t="s">
        <v>412</v>
      </c>
      <c r="E1136" s="6" t="s">
        <v>13</v>
      </c>
      <c r="F1136" s="6" t="s">
        <v>17</v>
      </c>
      <c r="G1136" s="6" t="s">
        <v>2093</v>
      </c>
      <c r="H1136" s="6">
        <v>3</v>
      </c>
      <c r="I1136" s="8" t="s">
        <v>2094</v>
      </c>
      <c r="J1136" s="10" t="s">
        <v>2408</v>
      </c>
      <c r="K1136" s="7"/>
      <c r="L1136" s="7"/>
      <c r="M1136" s="7"/>
      <c r="N1136" s="7"/>
      <c r="O1136" s="10" t="s">
        <v>2408</v>
      </c>
      <c r="P1136" s="28" t="s">
        <v>2095</v>
      </c>
    </row>
    <row r="1137" spans="1:16" x14ac:dyDescent="0.2">
      <c r="A1137" s="230"/>
      <c r="B1137" s="6">
        <v>19</v>
      </c>
      <c r="C1137" s="6" t="s">
        <v>9</v>
      </c>
      <c r="D1137" s="6" t="s">
        <v>99</v>
      </c>
      <c r="E1137" s="6" t="s">
        <v>99</v>
      </c>
      <c r="F1137" s="6" t="s">
        <v>11</v>
      </c>
      <c r="G1137" s="6" t="s">
        <v>2096</v>
      </c>
      <c r="H1137" s="6">
        <v>2</v>
      </c>
      <c r="I1137" s="8" t="s">
        <v>2097</v>
      </c>
      <c r="J1137" s="10" t="s">
        <v>2408</v>
      </c>
      <c r="K1137" s="7"/>
      <c r="L1137" s="7"/>
      <c r="M1137" s="7"/>
      <c r="N1137" s="7"/>
      <c r="O1137" s="10" t="s">
        <v>2408</v>
      </c>
      <c r="P1137" s="28" t="s">
        <v>2098</v>
      </c>
    </row>
    <row r="1138" spans="1:16" x14ac:dyDescent="0.2">
      <c r="A1138" s="230"/>
      <c r="B1138" s="6">
        <v>20</v>
      </c>
      <c r="C1138" s="6" t="s">
        <v>9</v>
      </c>
      <c r="D1138" s="6" t="s">
        <v>16</v>
      </c>
      <c r="E1138" s="6" t="s">
        <v>16</v>
      </c>
      <c r="F1138" s="6" t="s">
        <v>17</v>
      </c>
      <c r="G1138" s="6" t="s">
        <v>2099</v>
      </c>
      <c r="H1138" s="6">
        <v>1</v>
      </c>
      <c r="I1138" s="8" t="s">
        <v>2097</v>
      </c>
      <c r="J1138" s="10" t="s">
        <v>2408</v>
      </c>
      <c r="K1138" s="7"/>
      <c r="L1138" s="7"/>
      <c r="M1138" s="7"/>
      <c r="N1138" s="7"/>
      <c r="O1138" s="10" t="s">
        <v>2408</v>
      </c>
      <c r="P1138" s="28" t="s">
        <v>2098</v>
      </c>
    </row>
    <row r="1139" spans="1:16" x14ac:dyDescent="0.2">
      <c r="A1139" s="230"/>
      <c r="B1139" s="6">
        <v>21</v>
      </c>
      <c r="C1139" s="6" t="s">
        <v>9</v>
      </c>
      <c r="D1139" s="6" t="s">
        <v>104</v>
      </c>
      <c r="E1139" s="6" t="s">
        <v>104</v>
      </c>
      <c r="F1139" s="6" t="s">
        <v>11</v>
      </c>
      <c r="G1139" s="6" t="s">
        <v>2100</v>
      </c>
      <c r="H1139" s="6">
        <v>3</v>
      </c>
      <c r="I1139" s="8" t="s">
        <v>2101</v>
      </c>
      <c r="J1139" s="10" t="s">
        <v>2408</v>
      </c>
      <c r="K1139" s="7"/>
      <c r="L1139" s="7"/>
      <c r="M1139" s="7"/>
      <c r="N1139" s="7"/>
      <c r="O1139" s="10" t="s">
        <v>2408</v>
      </c>
      <c r="P1139" s="28" t="s">
        <v>2102</v>
      </c>
    </row>
    <row r="1140" spans="1:16" x14ac:dyDescent="0.2">
      <c r="A1140" s="230"/>
      <c r="B1140" s="6">
        <v>22</v>
      </c>
      <c r="C1140" s="6" t="s">
        <v>9</v>
      </c>
      <c r="D1140" s="6" t="s">
        <v>241</v>
      </c>
      <c r="E1140" s="6" t="s">
        <v>242</v>
      </c>
      <c r="F1140" s="6" t="s">
        <v>14</v>
      </c>
      <c r="G1140" s="6" t="s">
        <v>2103</v>
      </c>
      <c r="H1140" s="6">
        <v>2</v>
      </c>
      <c r="I1140" s="8" t="s">
        <v>2104</v>
      </c>
      <c r="J1140" s="10" t="s">
        <v>2408</v>
      </c>
      <c r="K1140" s="7"/>
      <c r="L1140" s="7"/>
      <c r="M1140" s="7"/>
      <c r="N1140" s="7"/>
      <c r="O1140" s="10" t="s">
        <v>2408</v>
      </c>
      <c r="P1140" s="28" t="s">
        <v>2105</v>
      </c>
    </row>
    <row r="1141" spans="1:16" x14ac:dyDescent="0.2">
      <c r="A1141" s="230"/>
      <c r="B1141" s="6">
        <v>23</v>
      </c>
      <c r="C1141" s="6" t="s">
        <v>9</v>
      </c>
      <c r="D1141" s="6" t="s">
        <v>425</v>
      </c>
      <c r="E1141" s="6" t="s">
        <v>673</v>
      </c>
      <c r="F1141" s="6" t="s">
        <v>14</v>
      </c>
      <c r="G1141" s="6" t="s">
        <v>2106</v>
      </c>
      <c r="H1141" s="6">
        <v>2</v>
      </c>
      <c r="I1141" s="8" t="s">
        <v>2107</v>
      </c>
      <c r="J1141" s="10" t="s">
        <v>2408</v>
      </c>
      <c r="K1141" s="7"/>
      <c r="L1141" s="7"/>
      <c r="M1141" s="7"/>
      <c r="N1141" s="7"/>
      <c r="O1141" s="10" t="s">
        <v>2408</v>
      </c>
      <c r="P1141" s="28" t="s">
        <v>2108</v>
      </c>
    </row>
    <row r="1142" spans="1:16" x14ac:dyDescent="0.2">
      <c r="A1142" s="230"/>
      <c r="B1142" s="6">
        <v>24</v>
      </c>
      <c r="C1142" s="6" t="s">
        <v>9</v>
      </c>
      <c r="D1142" s="6" t="s">
        <v>520</v>
      </c>
      <c r="E1142" s="6" t="s">
        <v>520</v>
      </c>
      <c r="F1142" s="6" t="s">
        <v>17</v>
      </c>
      <c r="G1142" s="6" t="s">
        <v>2109</v>
      </c>
      <c r="H1142" s="6">
        <v>1</v>
      </c>
      <c r="I1142" s="8" t="s">
        <v>2110</v>
      </c>
      <c r="J1142" s="10" t="s">
        <v>2408</v>
      </c>
      <c r="K1142" s="7"/>
      <c r="L1142" s="7"/>
      <c r="M1142" s="7"/>
      <c r="N1142" s="7"/>
      <c r="O1142" s="10" t="s">
        <v>2408</v>
      </c>
      <c r="P1142" s="28" t="s">
        <v>2111</v>
      </c>
    </row>
    <row r="1143" spans="1:16" x14ac:dyDescent="0.2">
      <c r="A1143" s="230"/>
      <c r="B1143" s="6">
        <v>25</v>
      </c>
      <c r="C1143" s="6" t="s">
        <v>9</v>
      </c>
      <c r="D1143" s="6" t="s">
        <v>135</v>
      </c>
      <c r="E1143" s="6" t="s">
        <v>179</v>
      </c>
      <c r="F1143" s="6" t="s">
        <v>14</v>
      </c>
      <c r="G1143" s="6" t="s">
        <v>2112</v>
      </c>
      <c r="H1143" s="6">
        <v>1</v>
      </c>
      <c r="I1143" s="8" t="s">
        <v>2113</v>
      </c>
      <c r="J1143" s="7"/>
      <c r="K1143" s="10" t="s">
        <v>2408</v>
      </c>
      <c r="L1143" s="7"/>
      <c r="M1143" s="7"/>
      <c r="N1143" s="7"/>
      <c r="O1143" s="7"/>
      <c r="P1143" s="28" t="s">
        <v>2114</v>
      </c>
    </row>
    <row r="1144" spans="1:16" x14ac:dyDescent="0.2">
      <c r="A1144" s="230"/>
      <c r="B1144" s="6">
        <v>26</v>
      </c>
      <c r="C1144" s="6" t="s">
        <v>9</v>
      </c>
      <c r="D1144" s="6" t="s">
        <v>46</v>
      </c>
      <c r="E1144" s="6" t="s">
        <v>46</v>
      </c>
      <c r="F1144" s="6" t="s">
        <v>14</v>
      </c>
      <c r="G1144" s="6" t="s">
        <v>2115</v>
      </c>
      <c r="H1144" s="6">
        <v>2</v>
      </c>
      <c r="I1144" s="8" t="s">
        <v>2116</v>
      </c>
      <c r="J1144" s="10" t="s">
        <v>2408</v>
      </c>
      <c r="K1144" s="7"/>
      <c r="L1144" s="7"/>
      <c r="M1144" s="7"/>
      <c r="N1144" s="7"/>
      <c r="O1144" s="10" t="s">
        <v>2408</v>
      </c>
      <c r="P1144" s="28" t="s">
        <v>2117</v>
      </c>
    </row>
    <row r="1145" spans="1:16" x14ac:dyDescent="0.2">
      <c r="A1145" s="230"/>
      <c r="B1145" s="6">
        <v>27</v>
      </c>
      <c r="C1145" s="6" t="s">
        <v>9</v>
      </c>
      <c r="D1145" s="6" t="s">
        <v>91</v>
      </c>
      <c r="E1145" s="6" t="s">
        <v>503</v>
      </c>
      <c r="F1145" s="6" t="s">
        <v>17</v>
      </c>
      <c r="G1145" s="6" t="s">
        <v>2118</v>
      </c>
      <c r="H1145" s="6">
        <v>2</v>
      </c>
      <c r="I1145" s="8" t="s">
        <v>2119</v>
      </c>
      <c r="J1145" s="10" t="s">
        <v>2408</v>
      </c>
      <c r="K1145" s="7"/>
      <c r="L1145" s="7"/>
      <c r="M1145" s="7"/>
      <c r="N1145" s="7"/>
      <c r="O1145" s="10" t="s">
        <v>2408</v>
      </c>
      <c r="P1145" s="28" t="s">
        <v>2120</v>
      </c>
    </row>
    <row r="1146" spans="1:16" x14ac:dyDescent="0.2">
      <c r="A1146" s="230"/>
      <c r="B1146" s="6">
        <v>28</v>
      </c>
      <c r="C1146" s="6" t="s">
        <v>9</v>
      </c>
      <c r="D1146" s="6" t="s">
        <v>125</v>
      </c>
      <c r="E1146" s="6" t="s">
        <v>169</v>
      </c>
      <c r="F1146" s="6" t="s">
        <v>17</v>
      </c>
      <c r="G1146" s="6" t="s">
        <v>2121</v>
      </c>
      <c r="H1146" s="6">
        <v>3</v>
      </c>
      <c r="I1146" s="8" t="s">
        <v>2122</v>
      </c>
      <c r="J1146" s="10" t="s">
        <v>2408</v>
      </c>
      <c r="K1146" s="7"/>
      <c r="L1146" s="7"/>
      <c r="M1146" s="7"/>
      <c r="N1146" s="7"/>
      <c r="O1146" s="10" t="s">
        <v>2408</v>
      </c>
      <c r="P1146" s="28" t="s">
        <v>2123</v>
      </c>
    </row>
    <row r="1147" spans="1:16" x14ac:dyDescent="0.2">
      <c r="A1147" s="230"/>
      <c r="B1147" s="6">
        <v>29</v>
      </c>
      <c r="C1147" s="6" t="s">
        <v>9</v>
      </c>
      <c r="D1147" s="6" t="s">
        <v>83</v>
      </c>
      <c r="E1147" s="6" t="s">
        <v>129</v>
      </c>
      <c r="F1147" s="6" t="s">
        <v>17</v>
      </c>
      <c r="G1147" s="6" t="s">
        <v>2124</v>
      </c>
      <c r="H1147" s="6">
        <v>1</v>
      </c>
      <c r="I1147" s="8" t="s">
        <v>2125</v>
      </c>
      <c r="J1147" s="10" t="s">
        <v>2408</v>
      </c>
      <c r="K1147" s="7"/>
      <c r="L1147" s="7"/>
      <c r="M1147" s="7"/>
      <c r="N1147" s="7"/>
      <c r="O1147" s="10" t="s">
        <v>2408</v>
      </c>
      <c r="P1147" s="28" t="s">
        <v>2126</v>
      </c>
    </row>
    <row r="1148" spans="1:16" x14ac:dyDescent="0.2">
      <c r="A1148" s="230"/>
      <c r="B1148" s="6">
        <v>30</v>
      </c>
      <c r="C1148" s="6" t="s">
        <v>9</v>
      </c>
      <c r="D1148" s="6" t="s">
        <v>25</v>
      </c>
      <c r="E1148" s="6" t="s">
        <v>729</v>
      </c>
      <c r="F1148" s="6" t="s">
        <v>17</v>
      </c>
      <c r="G1148" s="6" t="s">
        <v>2127</v>
      </c>
      <c r="H1148" s="6">
        <v>2</v>
      </c>
      <c r="I1148" s="8" t="s">
        <v>2128</v>
      </c>
      <c r="J1148" s="10" t="s">
        <v>2408</v>
      </c>
      <c r="K1148" s="7"/>
      <c r="L1148" s="7"/>
      <c r="M1148" s="7"/>
      <c r="N1148" s="7"/>
      <c r="O1148" s="10" t="s">
        <v>2408</v>
      </c>
      <c r="P1148" s="28" t="s">
        <v>2129</v>
      </c>
    </row>
    <row r="1149" spans="1:16" x14ac:dyDescent="0.2">
      <c r="A1149" s="230"/>
      <c r="B1149" s="6">
        <v>31</v>
      </c>
      <c r="C1149" s="6" t="s">
        <v>9</v>
      </c>
      <c r="D1149" s="6" t="s">
        <v>91</v>
      </c>
      <c r="E1149" s="6" t="s">
        <v>190</v>
      </c>
      <c r="F1149" s="6" t="s">
        <v>11</v>
      </c>
      <c r="G1149" s="6" t="s">
        <v>2958</v>
      </c>
      <c r="H1149" s="6">
        <v>3</v>
      </c>
      <c r="I1149" s="8" t="s">
        <v>2130</v>
      </c>
      <c r="J1149" s="10" t="s">
        <v>2408</v>
      </c>
      <c r="K1149" s="7"/>
      <c r="L1149" s="7"/>
      <c r="M1149" s="7"/>
      <c r="N1149" s="7"/>
      <c r="O1149" s="10" t="s">
        <v>2408</v>
      </c>
      <c r="P1149" s="28" t="s">
        <v>2131</v>
      </c>
    </row>
    <row r="1150" spans="1:16" x14ac:dyDescent="0.2">
      <c r="A1150" s="230"/>
      <c r="B1150" s="6">
        <v>32</v>
      </c>
      <c r="C1150" s="6" t="s">
        <v>9</v>
      </c>
      <c r="D1150" s="6" t="s">
        <v>29</v>
      </c>
      <c r="E1150" s="6" t="s">
        <v>2132</v>
      </c>
      <c r="F1150" s="6" t="s">
        <v>17</v>
      </c>
      <c r="G1150" s="6" t="s">
        <v>2959</v>
      </c>
      <c r="H1150" s="6">
        <v>1</v>
      </c>
      <c r="I1150" s="8" t="s">
        <v>2133</v>
      </c>
      <c r="J1150" s="10" t="s">
        <v>2408</v>
      </c>
      <c r="K1150" s="7"/>
      <c r="L1150" s="7"/>
      <c r="M1150" s="7"/>
      <c r="N1150" s="7"/>
      <c r="O1150" s="10" t="s">
        <v>2408</v>
      </c>
      <c r="P1150" s="28" t="s">
        <v>2134</v>
      </c>
    </row>
    <row r="1151" spans="1:16" x14ac:dyDescent="0.2">
      <c r="A1151" s="230"/>
      <c r="B1151" s="6">
        <v>33</v>
      </c>
      <c r="C1151" s="6" t="s">
        <v>9</v>
      </c>
      <c r="D1151" s="6" t="s">
        <v>46</v>
      </c>
      <c r="E1151" s="6" t="s">
        <v>56</v>
      </c>
      <c r="F1151" s="6" t="s">
        <v>11</v>
      </c>
      <c r="G1151" s="6" t="s">
        <v>2960</v>
      </c>
      <c r="H1151" s="6">
        <v>1</v>
      </c>
      <c r="I1151" s="8" t="s">
        <v>2135</v>
      </c>
      <c r="J1151" s="10" t="s">
        <v>2408</v>
      </c>
      <c r="K1151" s="7"/>
      <c r="L1151" s="7"/>
      <c r="M1151" s="7"/>
      <c r="N1151" s="7"/>
      <c r="O1151" s="10" t="s">
        <v>2408</v>
      </c>
      <c r="P1151" s="28" t="s">
        <v>2136</v>
      </c>
    </row>
    <row r="1152" spans="1:16" x14ac:dyDescent="0.2">
      <c r="A1152" s="230"/>
      <c r="B1152" s="6">
        <v>34</v>
      </c>
      <c r="C1152" s="6" t="s">
        <v>9</v>
      </c>
      <c r="D1152" s="6" t="s">
        <v>182</v>
      </c>
      <c r="E1152" s="6" t="s">
        <v>182</v>
      </c>
      <c r="F1152" s="6" t="s">
        <v>14</v>
      </c>
      <c r="G1152" s="6" t="s">
        <v>2961</v>
      </c>
      <c r="H1152" s="6">
        <v>2</v>
      </c>
      <c r="I1152" s="8" t="s">
        <v>2137</v>
      </c>
      <c r="J1152" s="10" t="s">
        <v>2408</v>
      </c>
      <c r="K1152" s="7"/>
      <c r="L1152" s="7"/>
      <c r="M1152" s="7"/>
      <c r="N1152" s="7"/>
      <c r="O1152" s="10" t="s">
        <v>2408</v>
      </c>
      <c r="P1152" s="28" t="s">
        <v>2138</v>
      </c>
    </row>
    <row r="1153" spans="1:16" x14ac:dyDescent="0.2">
      <c r="A1153" s="230"/>
      <c r="B1153" s="6">
        <v>35</v>
      </c>
      <c r="C1153" s="6" t="s">
        <v>9</v>
      </c>
      <c r="D1153" s="6" t="s">
        <v>141</v>
      </c>
      <c r="E1153" s="6" t="s">
        <v>141</v>
      </c>
      <c r="F1153" s="6" t="s">
        <v>14</v>
      </c>
      <c r="G1153" s="6" t="s">
        <v>2962</v>
      </c>
      <c r="H1153" s="6">
        <v>2</v>
      </c>
      <c r="I1153" s="8" t="s">
        <v>2139</v>
      </c>
      <c r="J1153" s="10" t="s">
        <v>2408</v>
      </c>
      <c r="K1153" s="7"/>
      <c r="L1153" s="7"/>
      <c r="M1153" s="7"/>
      <c r="N1153" s="7"/>
      <c r="O1153" s="10" t="s">
        <v>2408</v>
      </c>
      <c r="P1153" s="28" t="s">
        <v>2140</v>
      </c>
    </row>
    <row r="1154" spans="1:16" x14ac:dyDescent="0.2">
      <c r="A1154" s="230"/>
      <c r="B1154" s="6">
        <v>36</v>
      </c>
      <c r="C1154" s="6" t="s">
        <v>9</v>
      </c>
      <c r="D1154" s="6" t="s">
        <v>342</v>
      </c>
      <c r="E1154" s="6" t="s">
        <v>342</v>
      </c>
      <c r="F1154" s="6" t="s">
        <v>17</v>
      </c>
      <c r="G1154" s="6" t="s">
        <v>2963</v>
      </c>
      <c r="H1154" s="6">
        <v>2</v>
      </c>
      <c r="I1154" s="8" t="s">
        <v>2141</v>
      </c>
      <c r="J1154" s="10" t="s">
        <v>2408</v>
      </c>
      <c r="K1154" s="7"/>
      <c r="L1154" s="7"/>
      <c r="M1154" s="7"/>
      <c r="N1154" s="7"/>
      <c r="O1154" s="10" t="s">
        <v>2408</v>
      </c>
      <c r="P1154" s="28" t="s">
        <v>2142</v>
      </c>
    </row>
    <row r="1155" spans="1:16" x14ac:dyDescent="0.2">
      <c r="A1155" s="230"/>
      <c r="B1155" s="6">
        <v>37</v>
      </c>
      <c r="C1155" s="6" t="s">
        <v>9</v>
      </c>
      <c r="D1155" s="6" t="s">
        <v>22</v>
      </c>
      <c r="E1155" s="6" t="s">
        <v>23</v>
      </c>
      <c r="F1155" s="6" t="s">
        <v>17</v>
      </c>
      <c r="G1155" s="6" t="s">
        <v>2964</v>
      </c>
      <c r="H1155" s="6">
        <v>2</v>
      </c>
      <c r="I1155" s="8" t="s">
        <v>2143</v>
      </c>
      <c r="J1155" s="10" t="s">
        <v>2408</v>
      </c>
      <c r="K1155" s="7"/>
      <c r="L1155" s="7"/>
      <c r="M1155" s="7"/>
      <c r="N1155" s="7"/>
      <c r="O1155" s="10" t="s">
        <v>2408</v>
      </c>
      <c r="P1155" s="28" t="s">
        <v>2144</v>
      </c>
    </row>
    <row r="1156" spans="1:16" x14ac:dyDescent="0.2">
      <c r="A1156" s="230"/>
      <c r="B1156" s="6">
        <v>38</v>
      </c>
      <c r="C1156" s="6" t="s">
        <v>9</v>
      </c>
      <c r="D1156" s="6" t="s">
        <v>513</v>
      </c>
      <c r="E1156" s="6" t="s">
        <v>513</v>
      </c>
      <c r="F1156" s="6" t="s">
        <v>17</v>
      </c>
      <c r="G1156" s="6" t="s">
        <v>2965</v>
      </c>
      <c r="H1156" s="6">
        <v>2</v>
      </c>
      <c r="I1156" s="8" t="s">
        <v>2145</v>
      </c>
      <c r="J1156" s="10" t="s">
        <v>2408</v>
      </c>
      <c r="K1156" s="7"/>
      <c r="L1156" s="7"/>
      <c r="M1156" s="7"/>
      <c r="N1156" s="7"/>
      <c r="O1156" s="10" t="s">
        <v>2408</v>
      </c>
      <c r="P1156" s="28" t="s">
        <v>2146</v>
      </c>
    </row>
    <row r="1157" spans="1:16" x14ac:dyDescent="0.2">
      <c r="A1157" s="230"/>
      <c r="B1157" s="6">
        <v>39</v>
      </c>
      <c r="C1157" s="6" t="s">
        <v>9</v>
      </c>
      <c r="D1157" s="6" t="s">
        <v>241</v>
      </c>
      <c r="E1157" s="6" t="s">
        <v>242</v>
      </c>
      <c r="F1157" s="6" t="s">
        <v>11</v>
      </c>
      <c r="G1157" s="6" t="s">
        <v>2966</v>
      </c>
      <c r="H1157" s="6">
        <v>1</v>
      </c>
      <c r="I1157" s="8" t="s">
        <v>2147</v>
      </c>
      <c r="J1157" s="10" t="s">
        <v>2408</v>
      </c>
      <c r="K1157" s="7"/>
      <c r="L1157" s="7"/>
      <c r="M1157" s="7"/>
      <c r="N1157" s="7"/>
      <c r="O1157" s="10" t="s">
        <v>2408</v>
      </c>
      <c r="P1157" s="28" t="s">
        <v>2148</v>
      </c>
    </row>
    <row r="1158" spans="1:16" x14ac:dyDescent="0.2">
      <c r="A1158" s="230"/>
      <c r="B1158" s="6">
        <v>40</v>
      </c>
      <c r="C1158" s="6" t="s">
        <v>9</v>
      </c>
      <c r="D1158" s="6" t="s">
        <v>839</v>
      </c>
      <c r="E1158" s="6" t="s">
        <v>840</v>
      </c>
      <c r="F1158" s="6" t="s">
        <v>17</v>
      </c>
      <c r="G1158" s="6" t="s">
        <v>2967</v>
      </c>
      <c r="H1158" s="6">
        <v>1</v>
      </c>
      <c r="I1158" s="8" t="s">
        <v>2149</v>
      </c>
      <c r="J1158" s="10" t="s">
        <v>2408</v>
      </c>
      <c r="K1158" s="7"/>
      <c r="L1158" s="7"/>
      <c r="M1158" s="7"/>
      <c r="N1158" s="7"/>
      <c r="O1158" s="10" t="s">
        <v>2408</v>
      </c>
      <c r="P1158" s="28" t="s">
        <v>2150</v>
      </c>
    </row>
    <row r="1159" spans="1:16" x14ac:dyDescent="0.2">
      <c r="A1159" s="230"/>
      <c r="B1159" s="6">
        <v>41</v>
      </c>
      <c r="C1159" s="6" t="s">
        <v>9</v>
      </c>
      <c r="D1159" s="6" t="s">
        <v>87</v>
      </c>
      <c r="E1159" s="6" t="s">
        <v>88</v>
      </c>
      <c r="F1159" s="6" t="s">
        <v>17</v>
      </c>
      <c r="G1159" s="6" t="s">
        <v>2076</v>
      </c>
      <c r="H1159" s="6">
        <v>2</v>
      </c>
      <c r="I1159" s="8" t="s">
        <v>2151</v>
      </c>
      <c r="J1159" s="10" t="s">
        <v>2408</v>
      </c>
      <c r="K1159" s="7"/>
      <c r="L1159" s="7"/>
      <c r="M1159" s="7"/>
      <c r="N1159" s="7"/>
      <c r="O1159" s="10" t="s">
        <v>2408</v>
      </c>
      <c r="P1159" s="28" t="s">
        <v>2152</v>
      </c>
    </row>
    <row r="1160" spans="1:16" x14ac:dyDescent="0.2">
      <c r="A1160" s="230"/>
      <c r="B1160" s="6">
        <v>42</v>
      </c>
      <c r="C1160" s="6" t="s">
        <v>9</v>
      </c>
      <c r="D1160" s="6" t="s">
        <v>10</v>
      </c>
      <c r="E1160" s="6" t="s">
        <v>10</v>
      </c>
      <c r="F1160" s="6" t="s">
        <v>14</v>
      </c>
      <c r="G1160" s="6" t="s">
        <v>2968</v>
      </c>
      <c r="H1160" s="6">
        <v>4</v>
      </c>
      <c r="I1160" s="8" t="s">
        <v>2153</v>
      </c>
      <c r="J1160" s="7"/>
      <c r="K1160" s="7"/>
      <c r="L1160" s="10" t="s">
        <v>2408</v>
      </c>
      <c r="M1160" s="7"/>
      <c r="N1160" s="7"/>
      <c r="O1160" s="7"/>
      <c r="P1160" s="28" t="s">
        <v>2056</v>
      </c>
    </row>
    <row r="1161" spans="1:16" x14ac:dyDescent="0.2">
      <c r="A1161" s="230"/>
      <c r="B1161" s="6">
        <v>43</v>
      </c>
      <c r="C1161" s="6" t="s">
        <v>9</v>
      </c>
      <c r="D1161" s="6" t="s">
        <v>252</v>
      </c>
      <c r="E1161" s="6" t="s">
        <v>252</v>
      </c>
      <c r="F1161" s="6" t="s">
        <v>17</v>
      </c>
      <c r="G1161" s="6" t="s">
        <v>2969</v>
      </c>
      <c r="H1161" s="6">
        <v>1</v>
      </c>
      <c r="I1161" s="8" t="s">
        <v>2154</v>
      </c>
      <c r="J1161" s="10" t="s">
        <v>2408</v>
      </c>
      <c r="K1161" s="7"/>
      <c r="L1161" s="7"/>
      <c r="M1161" s="7"/>
      <c r="N1161" s="7"/>
      <c r="O1161" s="10" t="s">
        <v>2408</v>
      </c>
      <c r="P1161" s="28" t="s">
        <v>2155</v>
      </c>
    </row>
    <row r="1162" spans="1:16" x14ac:dyDescent="0.2">
      <c r="A1162" s="230"/>
      <c r="B1162" s="6">
        <v>44</v>
      </c>
      <c r="C1162" s="6" t="s">
        <v>9</v>
      </c>
      <c r="D1162" s="6" t="s">
        <v>348</v>
      </c>
      <c r="E1162" s="6" t="s">
        <v>349</v>
      </c>
      <c r="F1162" s="6" t="s">
        <v>17</v>
      </c>
      <c r="G1162" s="6" t="s">
        <v>2970</v>
      </c>
      <c r="H1162" s="6">
        <v>1</v>
      </c>
      <c r="I1162" s="8" t="s">
        <v>2156</v>
      </c>
      <c r="J1162" s="10" t="s">
        <v>2408</v>
      </c>
      <c r="K1162" s="7"/>
      <c r="L1162" s="7"/>
      <c r="M1162" s="7"/>
      <c r="N1162" s="7"/>
      <c r="O1162" s="10" t="s">
        <v>2408</v>
      </c>
      <c r="P1162" s="28" t="s">
        <v>2157</v>
      </c>
    </row>
    <row r="1163" spans="1:16" x14ac:dyDescent="0.2">
      <c r="A1163" s="230"/>
      <c r="B1163" s="6">
        <v>45</v>
      </c>
      <c r="C1163" s="6" t="s">
        <v>9</v>
      </c>
      <c r="D1163" s="6" t="s">
        <v>523</v>
      </c>
      <c r="E1163" s="6" t="s">
        <v>524</v>
      </c>
      <c r="F1163" s="6" t="s">
        <v>17</v>
      </c>
      <c r="G1163" s="6" t="s">
        <v>2971</v>
      </c>
      <c r="H1163" s="6">
        <v>2</v>
      </c>
      <c r="I1163" s="8" t="s">
        <v>2158</v>
      </c>
      <c r="J1163" s="10" t="s">
        <v>2408</v>
      </c>
      <c r="K1163" s="7"/>
      <c r="L1163" s="7"/>
      <c r="M1163" s="7"/>
      <c r="N1163" s="7"/>
      <c r="O1163" s="10" t="s">
        <v>2408</v>
      </c>
      <c r="P1163" s="28" t="s">
        <v>2159</v>
      </c>
    </row>
    <row r="1164" spans="1:16" ht="19.5" thickBot="1" x14ac:dyDescent="0.25">
      <c r="A1164" s="231"/>
      <c r="B1164" s="29">
        <v>46</v>
      </c>
      <c r="C1164" s="29" t="s">
        <v>9</v>
      </c>
      <c r="D1164" s="29" t="s">
        <v>135</v>
      </c>
      <c r="E1164" s="29" t="s">
        <v>136</v>
      </c>
      <c r="F1164" s="29" t="s">
        <v>17</v>
      </c>
      <c r="G1164" s="29" t="s">
        <v>2972</v>
      </c>
      <c r="H1164" s="29">
        <v>2</v>
      </c>
      <c r="I1164" s="30" t="s">
        <v>2160</v>
      </c>
      <c r="J1164" s="32" t="s">
        <v>2408</v>
      </c>
      <c r="K1164" s="31"/>
      <c r="L1164" s="31"/>
      <c r="M1164" s="31"/>
      <c r="N1164" s="31"/>
      <c r="O1164" s="32" t="s">
        <v>2408</v>
      </c>
      <c r="P1164" s="33" t="s">
        <v>2161</v>
      </c>
    </row>
    <row r="1165" spans="1:16" x14ac:dyDescent="0.2">
      <c r="A1165" s="229" t="s">
        <v>2401</v>
      </c>
      <c r="B1165" s="23">
        <v>1</v>
      </c>
      <c r="C1165" s="23" t="s">
        <v>9</v>
      </c>
      <c r="D1165" s="23" t="s">
        <v>10</v>
      </c>
      <c r="E1165" s="23" t="s">
        <v>10</v>
      </c>
      <c r="F1165" s="23" t="s">
        <v>38</v>
      </c>
      <c r="G1165" s="23" t="s">
        <v>2973</v>
      </c>
      <c r="H1165" s="23">
        <v>1</v>
      </c>
      <c r="I1165" s="24">
        <v>66751644</v>
      </c>
      <c r="J1165" s="25" t="s">
        <v>2408</v>
      </c>
      <c r="K1165" s="26"/>
      <c r="L1165" s="26"/>
      <c r="M1165" s="26"/>
      <c r="N1165" s="26"/>
      <c r="O1165" s="26"/>
      <c r="P1165" s="27"/>
    </row>
    <row r="1166" spans="1:16" x14ac:dyDescent="0.2">
      <c r="A1166" s="230"/>
      <c r="B1166" s="6">
        <v>2</v>
      </c>
      <c r="C1166" s="6" t="s">
        <v>9</v>
      </c>
      <c r="D1166" s="6" t="s">
        <v>10</v>
      </c>
      <c r="E1166" s="6" t="s">
        <v>10</v>
      </c>
      <c r="F1166" s="6" t="s">
        <v>17</v>
      </c>
      <c r="G1166" s="6" t="s">
        <v>2684</v>
      </c>
      <c r="H1166" s="6">
        <v>5</v>
      </c>
      <c r="I1166" s="8">
        <v>42584000</v>
      </c>
      <c r="J1166" s="10" t="s">
        <v>2408</v>
      </c>
      <c r="K1166" s="7"/>
      <c r="L1166" s="7"/>
      <c r="M1166" s="7"/>
      <c r="N1166" s="7"/>
      <c r="O1166" s="7"/>
      <c r="P1166" s="28"/>
    </row>
    <row r="1167" spans="1:16" x14ac:dyDescent="0.2">
      <c r="A1167" s="230"/>
      <c r="B1167" s="6">
        <v>3</v>
      </c>
      <c r="C1167" s="6" t="s">
        <v>9</v>
      </c>
      <c r="D1167" s="6" t="s">
        <v>10</v>
      </c>
      <c r="E1167" s="6" t="s">
        <v>10</v>
      </c>
      <c r="F1167" s="6" t="s">
        <v>17</v>
      </c>
      <c r="G1167" s="6" t="s">
        <v>2974</v>
      </c>
      <c r="H1167" s="6">
        <v>2</v>
      </c>
      <c r="I1167" s="8">
        <v>42584000</v>
      </c>
      <c r="J1167" s="7"/>
      <c r="K1167" s="10" t="s">
        <v>2408</v>
      </c>
      <c r="L1167" s="7"/>
      <c r="M1167" s="7"/>
      <c r="N1167" s="7"/>
      <c r="O1167" s="7"/>
      <c r="P1167" s="28"/>
    </row>
    <row r="1168" spans="1:16" x14ac:dyDescent="0.2">
      <c r="A1168" s="230"/>
      <c r="B1168" s="6">
        <v>4</v>
      </c>
      <c r="C1168" s="6" t="s">
        <v>9</v>
      </c>
      <c r="D1168" s="6" t="s">
        <v>29</v>
      </c>
      <c r="E1168" s="6" t="s">
        <v>30</v>
      </c>
      <c r="F1168" s="6" t="s">
        <v>38</v>
      </c>
      <c r="G1168" s="6" t="s">
        <v>2685</v>
      </c>
      <c r="H1168" s="6"/>
      <c r="I1168" s="8"/>
      <c r="J1168" s="10" t="s">
        <v>2408</v>
      </c>
      <c r="K1168" s="7"/>
      <c r="L1168" s="7"/>
      <c r="M1168" s="7"/>
      <c r="N1168" s="7"/>
      <c r="O1168" s="7"/>
      <c r="P1168" s="28"/>
    </row>
    <row r="1169" spans="1:16" ht="19.5" thickBot="1" x14ac:dyDescent="0.25">
      <c r="A1169" s="231"/>
      <c r="B1169" s="29">
        <v>5</v>
      </c>
      <c r="C1169" s="29" t="s">
        <v>9</v>
      </c>
      <c r="D1169" s="29" t="s">
        <v>19</v>
      </c>
      <c r="E1169" s="29" t="s">
        <v>27</v>
      </c>
      <c r="F1169" s="29" t="s">
        <v>11</v>
      </c>
      <c r="G1169" s="29" t="s">
        <v>2686</v>
      </c>
      <c r="H1169" s="29"/>
      <c r="I1169" s="30"/>
      <c r="J1169" s="32" t="s">
        <v>2408</v>
      </c>
      <c r="K1169" s="31"/>
      <c r="L1169" s="31"/>
      <c r="M1169" s="31"/>
      <c r="N1169" s="31"/>
      <c r="O1169" s="31"/>
      <c r="P1169" s="33"/>
    </row>
    <row r="1170" spans="1:16" x14ac:dyDescent="0.2">
      <c r="A1170" s="229" t="s">
        <v>2402</v>
      </c>
      <c r="B1170" s="23">
        <v>1</v>
      </c>
      <c r="C1170" s="23" t="s">
        <v>9</v>
      </c>
      <c r="D1170" s="23" t="s">
        <v>10</v>
      </c>
      <c r="E1170" s="23" t="s">
        <v>10</v>
      </c>
      <c r="F1170" s="23" t="s">
        <v>11</v>
      </c>
      <c r="G1170" s="23" t="s">
        <v>2166</v>
      </c>
      <c r="H1170" s="23">
        <v>4</v>
      </c>
      <c r="I1170" s="24">
        <v>42919000</v>
      </c>
      <c r="J1170" s="25" t="s">
        <v>2408</v>
      </c>
      <c r="K1170" s="26"/>
      <c r="L1170" s="26"/>
      <c r="M1170" s="26"/>
      <c r="N1170" s="25" t="s">
        <v>2408</v>
      </c>
      <c r="O1170" s="25" t="s">
        <v>2408</v>
      </c>
      <c r="P1170" s="27" t="s">
        <v>2167</v>
      </c>
    </row>
    <row r="1171" spans="1:16" x14ac:dyDescent="0.2">
      <c r="A1171" s="230"/>
      <c r="B1171" s="6">
        <v>2</v>
      </c>
      <c r="C1171" s="6" t="s">
        <v>9</v>
      </c>
      <c r="D1171" s="6" t="s">
        <v>10</v>
      </c>
      <c r="E1171" s="6" t="s">
        <v>10</v>
      </c>
      <c r="F1171" s="6" t="s">
        <v>11</v>
      </c>
      <c r="G1171" s="6" t="s">
        <v>2168</v>
      </c>
      <c r="H1171" s="6">
        <v>4</v>
      </c>
      <c r="I1171" s="8">
        <v>42919000</v>
      </c>
      <c r="J1171" s="10" t="s">
        <v>2408</v>
      </c>
      <c r="K1171" s="7"/>
      <c r="L1171" s="7"/>
      <c r="M1171" s="7"/>
      <c r="N1171" s="10" t="s">
        <v>2408</v>
      </c>
      <c r="O1171" s="10" t="s">
        <v>2408</v>
      </c>
      <c r="P1171" s="28" t="s">
        <v>2167</v>
      </c>
    </row>
    <row r="1172" spans="1:16" x14ac:dyDescent="0.2">
      <c r="A1172" s="230"/>
      <c r="B1172" s="6">
        <v>3</v>
      </c>
      <c r="C1172" s="6" t="s">
        <v>9</v>
      </c>
      <c r="D1172" s="6" t="s">
        <v>41</v>
      </c>
      <c r="E1172" s="6" t="s">
        <v>42</v>
      </c>
      <c r="F1172" s="6" t="s">
        <v>38</v>
      </c>
      <c r="G1172" s="6" t="s">
        <v>2169</v>
      </c>
      <c r="H1172" s="6">
        <v>2</v>
      </c>
      <c r="I1172" s="8">
        <v>2632749845</v>
      </c>
      <c r="J1172" s="10" t="s">
        <v>2408</v>
      </c>
      <c r="K1172" s="7"/>
      <c r="L1172" s="7"/>
      <c r="M1172" s="7"/>
      <c r="N1172" s="10" t="s">
        <v>2408</v>
      </c>
      <c r="O1172" s="10" t="s">
        <v>2408</v>
      </c>
      <c r="P1172" s="28" t="s">
        <v>2170</v>
      </c>
    </row>
    <row r="1173" spans="1:16" x14ac:dyDescent="0.2">
      <c r="A1173" s="230"/>
      <c r="B1173" s="6">
        <v>4</v>
      </c>
      <c r="C1173" s="6" t="s">
        <v>9</v>
      </c>
      <c r="D1173" s="6" t="s">
        <v>99</v>
      </c>
      <c r="E1173" s="6" t="s">
        <v>99</v>
      </c>
      <c r="F1173" s="6" t="s">
        <v>14</v>
      </c>
      <c r="G1173" s="6" t="s">
        <v>2171</v>
      </c>
      <c r="H1173" s="6">
        <v>2</v>
      </c>
      <c r="I1173" s="8">
        <v>2813357208</v>
      </c>
      <c r="J1173" s="10" t="s">
        <v>2408</v>
      </c>
      <c r="K1173" s="7"/>
      <c r="L1173" s="7"/>
      <c r="M1173" s="7"/>
      <c r="N1173" s="10" t="s">
        <v>2408</v>
      </c>
      <c r="O1173" s="10" t="s">
        <v>2408</v>
      </c>
      <c r="P1173" s="28" t="s">
        <v>2172</v>
      </c>
    </row>
    <row r="1174" spans="1:16" x14ac:dyDescent="0.2">
      <c r="A1174" s="230"/>
      <c r="B1174" s="6">
        <v>5</v>
      </c>
      <c r="C1174" s="6" t="s">
        <v>9</v>
      </c>
      <c r="D1174" s="6" t="s">
        <v>135</v>
      </c>
      <c r="E1174" s="6" t="s">
        <v>136</v>
      </c>
      <c r="F1174" s="6" t="s">
        <v>38</v>
      </c>
      <c r="G1174" s="6" t="s">
        <v>2173</v>
      </c>
      <c r="H1174" s="6">
        <v>1</v>
      </c>
      <c r="I1174" s="8">
        <v>7632251492</v>
      </c>
      <c r="J1174" s="10" t="s">
        <v>2408</v>
      </c>
      <c r="K1174" s="7"/>
      <c r="L1174" s="7"/>
      <c r="M1174" s="7"/>
      <c r="N1174" s="10" t="s">
        <v>2408</v>
      </c>
      <c r="O1174" s="10" t="s">
        <v>2408</v>
      </c>
      <c r="P1174" s="28" t="s">
        <v>2174</v>
      </c>
    </row>
    <row r="1175" spans="1:16" x14ac:dyDescent="0.2">
      <c r="A1175" s="230"/>
      <c r="B1175" s="6">
        <v>6</v>
      </c>
      <c r="C1175" s="6" t="s">
        <v>9</v>
      </c>
      <c r="D1175" s="6" t="s">
        <v>135</v>
      </c>
      <c r="E1175" s="6" t="s">
        <v>179</v>
      </c>
      <c r="F1175" s="6" t="s">
        <v>38</v>
      </c>
      <c r="G1175" s="6" t="s">
        <v>298</v>
      </c>
      <c r="H1175" s="6">
        <v>1</v>
      </c>
      <c r="I1175" s="8">
        <v>7444424607</v>
      </c>
      <c r="J1175" s="10" t="s">
        <v>2408</v>
      </c>
      <c r="K1175" s="7"/>
      <c r="L1175" s="7"/>
      <c r="M1175" s="7"/>
      <c r="N1175" s="10" t="s">
        <v>2408</v>
      </c>
      <c r="O1175" s="10" t="s">
        <v>2408</v>
      </c>
      <c r="P1175" s="28" t="s">
        <v>2175</v>
      </c>
    </row>
    <row r="1176" spans="1:16" x14ac:dyDescent="0.2">
      <c r="A1176" s="230"/>
      <c r="B1176" s="6">
        <v>7</v>
      </c>
      <c r="C1176" s="6" t="s">
        <v>9</v>
      </c>
      <c r="D1176" s="6" t="s">
        <v>25</v>
      </c>
      <c r="E1176" s="6" t="s">
        <v>25</v>
      </c>
      <c r="F1176" s="6" t="s">
        <v>38</v>
      </c>
      <c r="G1176" s="6" t="s">
        <v>2176</v>
      </c>
      <c r="H1176" s="6">
        <v>2</v>
      </c>
      <c r="I1176" s="8">
        <v>3136259888</v>
      </c>
      <c r="J1176" s="10" t="s">
        <v>2408</v>
      </c>
      <c r="K1176" s="7"/>
      <c r="L1176" s="7"/>
      <c r="M1176" s="7"/>
      <c r="N1176" s="10" t="s">
        <v>2408</v>
      </c>
      <c r="O1176" s="10" t="s">
        <v>2408</v>
      </c>
      <c r="P1176" s="28" t="s">
        <v>2177</v>
      </c>
    </row>
    <row r="1177" spans="1:16" x14ac:dyDescent="0.2">
      <c r="A1177" s="230"/>
      <c r="B1177" s="6">
        <v>8</v>
      </c>
      <c r="C1177" s="6" t="s">
        <v>9</v>
      </c>
      <c r="D1177" s="6" t="s">
        <v>19</v>
      </c>
      <c r="E1177" s="6" t="s">
        <v>27</v>
      </c>
      <c r="F1177" s="6" t="s">
        <v>17</v>
      </c>
      <c r="G1177" s="6" t="s">
        <v>2178</v>
      </c>
      <c r="H1177" s="6">
        <v>2</v>
      </c>
      <c r="I1177" s="8">
        <v>5137249581</v>
      </c>
      <c r="J1177" s="10" t="s">
        <v>2408</v>
      </c>
      <c r="K1177" s="7"/>
      <c r="L1177" s="7"/>
      <c r="M1177" s="7"/>
      <c r="N1177" s="10" t="s">
        <v>2408</v>
      </c>
      <c r="O1177" s="10" t="s">
        <v>2408</v>
      </c>
      <c r="P1177" s="28" t="s">
        <v>2179</v>
      </c>
    </row>
    <row r="1178" spans="1:16" ht="19.5" thickBot="1" x14ac:dyDescent="0.25">
      <c r="A1178" s="231"/>
      <c r="B1178" s="29">
        <v>9</v>
      </c>
      <c r="C1178" s="29" t="s">
        <v>9</v>
      </c>
      <c r="D1178" s="29" t="s">
        <v>16</v>
      </c>
      <c r="E1178" s="29" t="s">
        <v>16</v>
      </c>
      <c r="F1178" s="29" t="s">
        <v>17</v>
      </c>
      <c r="G1178" s="29" t="s">
        <v>2180</v>
      </c>
      <c r="H1178" s="29">
        <v>2</v>
      </c>
      <c r="I1178" s="30">
        <v>2433366623</v>
      </c>
      <c r="J1178" s="32" t="s">
        <v>2408</v>
      </c>
      <c r="K1178" s="31"/>
      <c r="L1178" s="31"/>
      <c r="M1178" s="31"/>
      <c r="N1178" s="32" t="s">
        <v>2408</v>
      </c>
      <c r="O1178" s="32" t="s">
        <v>2408</v>
      </c>
      <c r="P1178" s="33" t="s">
        <v>2181</v>
      </c>
    </row>
    <row r="1179" spans="1:16" x14ac:dyDescent="0.2">
      <c r="A1179" s="229" t="s">
        <v>2403</v>
      </c>
      <c r="B1179" s="23">
        <v>1</v>
      </c>
      <c r="C1179" s="23" t="s">
        <v>9</v>
      </c>
      <c r="D1179" s="23" t="s">
        <v>41</v>
      </c>
      <c r="E1179" s="23" t="s">
        <v>2184</v>
      </c>
      <c r="F1179" s="23" t="s">
        <v>50</v>
      </c>
      <c r="G1179" s="23" t="s">
        <v>2687</v>
      </c>
      <c r="H1179" s="23">
        <v>2</v>
      </c>
      <c r="I1179" s="24" t="s">
        <v>2185</v>
      </c>
      <c r="J1179" s="25" t="s">
        <v>2408</v>
      </c>
      <c r="K1179" s="25" t="s">
        <v>2408</v>
      </c>
      <c r="L1179" s="25" t="s">
        <v>2408</v>
      </c>
      <c r="M1179" s="25" t="s">
        <v>2408</v>
      </c>
      <c r="N1179" s="25" t="s">
        <v>2408</v>
      </c>
      <c r="O1179" s="25" t="s">
        <v>2408</v>
      </c>
      <c r="P1179" s="27" t="s">
        <v>2186</v>
      </c>
    </row>
    <row r="1180" spans="1:16" x14ac:dyDescent="0.2">
      <c r="A1180" s="230"/>
      <c r="B1180" s="6">
        <v>2</v>
      </c>
      <c r="C1180" s="6" t="s">
        <v>9</v>
      </c>
      <c r="D1180" s="6" t="s">
        <v>10</v>
      </c>
      <c r="E1180" s="6" t="s">
        <v>10</v>
      </c>
      <c r="F1180" s="6" t="s">
        <v>17</v>
      </c>
      <c r="G1180" s="6" t="s">
        <v>2975</v>
      </c>
      <c r="H1180" s="6">
        <v>3</v>
      </c>
      <c r="I1180" s="8">
        <v>66743900</v>
      </c>
      <c r="J1180" s="10" t="s">
        <v>2408</v>
      </c>
      <c r="K1180" s="7"/>
      <c r="L1180" s="7"/>
      <c r="M1180" s="7"/>
      <c r="N1180" s="10" t="s">
        <v>2408</v>
      </c>
      <c r="O1180" s="10" t="s">
        <v>2408</v>
      </c>
      <c r="P1180" s="28" t="s">
        <v>2187</v>
      </c>
    </row>
    <row r="1181" spans="1:16" x14ac:dyDescent="0.2">
      <c r="A1181" s="230"/>
      <c r="B1181" s="6">
        <v>3</v>
      </c>
      <c r="C1181" s="6" t="s">
        <v>9</v>
      </c>
      <c r="D1181" s="6" t="s">
        <v>10</v>
      </c>
      <c r="E1181" s="6" t="s">
        <v>10</v>
      </c>
      <c r="F1181" s="6" t="s">
        <v>11</v>
      </c>
      <c r="G1181" s="6" t="s">
        <v>2976</v>
      </c>
      <c r="H1181" s="6">
        <v>2</v>
      </c>
      <c r="I1181" s="8">
        <v>83570</v>
      </c>
      <c r="J1181" s="10" t="s">
        <v>2408</v>
      </c>
      <c r="K1181" s="7"/>
      <c r="L1181" s="7"/>
      <c r="M1181" s="7"/>
      <c r="N1181" s="10" t="s">
        <v>2408</v>
      </c>
      <c r="O1181" s="10" t="s">
        <v>2408</v>
      </c>
      <c r="P1181" s="28" t="s">
        <v>2188</v>
      </c>
    </row>
    <row r="1182" spans="1:16" x14ac:dyDescent="0.2">
      <c r="A1182" s="230"/>
      <c r="B1182" s="6">
        <v>4</v>
      </c>
      <c r="C1182" s="6" t="s">
        <v>9</v>
      </c>
      <c r="D1182" s="6" t="s">
        <v>10</v>
      </c>
      <c r="E1182" s="6" t="s">
        <v>10</v>
      </c>
      <c r="F1182" s="6" t="s">
        <v>11</v>
      </c>
      <c r="G1182" s="6" t="s">
        <v>2977</v>
      </c>
      <c r="H1182" s="6">
        <v>2</v>
      </c>
      <c r="I1182" s="8">
        <v>83570</v>
      </c>
      <c r="J1182" s="10" t="s">
        <v>2408</v>
      </c>
      <c r="K1182" s="7"/>
      <c r="L1182" s="7"/>
      <c r="M1182" s="7"/>
      <c r="N1182" s="10" t="s">
        <v>2408</v>
      </c>
      <c r="O1182" s="10" t="s">
        <v>2408</v>
      </c>
      <c r="P1182" s="28" t="s">
        <v>2188</v>
      </c>
    </row>
    <row r="1183" spans="1:16" x14ac:dyDescent="0.2">
      <c r="A1183" s="230"/>
      <c r="B1183" s="6">
        <v>6</v>
      </c>
      <c r="C1183" s="6" t="s">
        <v>9</v>
      </c>
      <c r="D1183" s="6" t="s">
        <v>10</v>
      </c>
      <c r="E1183" s="6" t="s">
        <v>10</v>
      </c>
      <c r="F1183" s="6" t="s">
        <v>17</v>
      </c>
      <c r="G1183" s="6" t="s">
        <v>2978</v>
      </c>
      <c r="H1183" s="6">
        <v>5</v>
      </c>
      <c r="I1183" s="8" t="s">
        <v>2189</v>
      </c>
      <c r="J1183" s="10" t="s">
        <v>2408</v>
      </c>
      <c r="K1183" s="7"/>
      <c r="L1183" s="7"/>
      <c r="M1183" s="7"/>
      <c r="N1183" s="10" t="s">
        <v>2408</v>
      </c>
      <c r="O1183" s="10" t="s">
        <v>2408</v>
      </c>
      <c r="P1183" s="28" t="s">
        <v>2190</v>
      </c>
    </row>
    <row r="1184" spans="1:16" x14ac:dyDescent="0.2">
      <c r="A1184" s="230"/>
      <c r="B1184" s="6">
        <v>7</v>
      </c>
      <c r="C1184" s="6" t="s">
        <v>9</v>
      </c>
      <c r="D1184" s="6" t="s">
        <v>10</v>
      </c>
      <c r="E1184" s="6" t="s">
        <v>10</v>
      </c>
      <c r="F1184" s="6" t="s">
        <v>17</v>
      </c>
      <c r="G1184" s="6" t="s">
        <v>2979</v>
      </c>
      <c r="H1184" s="6">
        <v>3</v>
      </c>
      <c r="I1184" s="8">
        <v>22381795</v>
      </c>
      <c r="J1184" s="10" t="s">
        <v>2408</v>
      </c>
      <c r="K1184" s="7"/>
      <c r="L1184" s="7"/>
      <c r="M1184" s="7"/>
      <c r="N1184" s="10" t="s">
        <v>2408</v>
      </c>
      <c r="O1184" s="10" t="s">
        <v>2408</v>
      </c>
      <c r="P1184" s="28" t="s">
        <v>2191</v>
      </c>
    </row>
    <row r="1185" spans="1:16" x14ac:dyDescent="0.2">
      <c r="A1185" s="230"/>
      <c r="B1185" s="6">
        <v>8</v>
      </c>
      <c r="C1185" s="6" t="s">
        <v>9</v>
      </c>
      <c r="D1185" s="6" t="s">
        <v>25</v>
      </c>
      <c r="E1185" s="6" t="s">
        <v>25</v>
      </c>
      <c r="F1185" s="6" t="s">
        <v>11</v>
      </c>
      <c r="G1185" s="6" t="s">
        <v>2980</v>
      </c>
      <c r="H1185" s="6">
        <v>2</v>
      </c>
      <c r="I1185" s="8" t="s">
        <v>2192</v>
      </c>
      <c r="J1185" s="10" t="s">
        <v>2408</v>
      </c>
      <c r="K1185" s="7"/>
      <c r="L1185" s="7"/>
      <c r="M1185" s="7"/>
      <c r="N1185" s="10" t="s">
        <v>2408</v>
      </c>
      <c r="O1185" s="10" t="s">
        <v>2408</v>
      </c>
      <c r="P1185" s="28" t="s">
        <v>2193</v>
      </c>
    </row>
    <row r="1186" spans="1:16" x14ac:dyDescent="0.2">
      <c r="A1186" s="230"/>
      <c r="B1186" s="6">
        <v>9</v>
      </c>
      <c r="C1186" s="6" t="s">
        <v>9</v>
      </c>
      <c r="D1186" s="6" t="s">
        <v>41</v>
      </c>
      <c r="E1186" s="6" t="s">
        <v>42</v>
      </c>
      <c r="F1186" s="6" t="s">
        <v>17</v>
      </c>
      <c r="G1186" s="6" t="s">
        <v>2981</v>
      </c>
      <c r="H1186" s="6">
        <v>2</v>
      </c>
      <c r="I1186" s="8" t="s">
        <v>2194</v>
      </c>
      <c r="J1186" s="10" t="s">
        <v>2408</v>
      </c>
      <c r="K1186" s="7"/>
      <c r="L1186" s="7"/>
      <c r="M1186" s="7"/>
      <c r="N1186" s="10" t="s">
        <v>2408</v>
      </c>
      <c r="O1186" s="10" t="s">
        <v>2408</v>
      </c>
      <c r="P1186" s="28" t="s">
        <v>2195</v>
      </c>
    </row>
    <row r="1187" spans="1:16" x14ac:dyDescent="0.2">
      <c r="A1187" s="230"/>
      <c r="B1187" s="6">
        <v>10</v>
      </c>
      <c r="C1187" s="6" t="s">
        <v>9</v>
      </c>
      <c r="D1187" s="6" t="s">
        <v>141</v>
      </c>
      <c r="E1187" s="6" t="s">
        <v>141</v>
      </c>
      <c r="F1187" s="6" t="s">
        <v>14</v>
      </c>
      <c r="G1187" s="6" t="s">
        <v>2982</v>
      </c>
      <c r="H1187" s="6">
        <v>2</v>
      </c>
      <c r="I1187" s="8" t="s">
        <v>2196</v>
      </c>
      <c r="J1187" s="10" t="s">
        <v>2408</v>
      </c>
      <c r="K1187" s="7"/>
      <c r="L1187" s="7"/>
      <c r="M1187" s="7"/>
      <c r="N1187" s="10" t="s">
        <v>2408</v>
      </c>
      <c r="O1187" s="10" t="s">
        <v>2408</v>
      </c>
      <c r="P1187" s="28" t="s">
        <v>2197</v>
      </c>
    </row>
    <row r="1188" spans="1:16" x14ac:dyDescent="0.2">
      <c r="A1188" s="230"/>
      <c r="B1188" s="6">
        <v>12</v>
      </c>
      <c r="C1188" s="6" t="s">
        <v>9</v>
      </c>
      <c r="D1188" s="6" t="s">
        <v>125</v>
      </c>
      <c r="E1188" s="6" t="s">
        <v>169</v>
      </c>
      <c r="F1188" s="6" t="s">
        <v>17</v>
      </c>
      <c r="G1188" s="6" t="s">
        <v>2983</v>
      </c>
      <c r="H1188" s="6">
        <v>2</v>
      </c>
      <c r="I1188" s="8" t="s">
        <v>2198</v>
      </c>
      <c r="J1188" s="10" t="s">
        <v>2408</v>
      </c>
      <c r="K1188" s="7"/>
      <c r="L1188" s="7"/>
      <c r="M1188" s="7"/>
      <c r="N1188" s="10" t="s">
        <v>2408</v>
      </c>
      <c r="O1188" s="10" t="s">
        <v>2408</v>
      </c>
      <c r="P1188" s="28" t="s">
        <v>2199</v>
      </c>
    </row>
    <row r="1189" spans="1:16" x14ac:dyDescent="0.2">
      <c r="A1189" s="230"/>
      <c r="B1189" s="6">
        <v>13</v>
      </c>
      <c r="C1189" s="6" t="s">
        <v>9</v>
      </c>
      <c r="D1189" s="6" t="s">
        <v>46</v>
      </c>
      <c r="E1189" s="6" t="s">
        <v>56</v>
      </c>
      <c r="F1189" s="6" t="s">
        <v>50</v>
      </c>
      <c r="G1189" s="6" t="s">
        <v>2984</v>
      </c>
      <c r="H1189" s="6">
        <v>2</v>
      </c>
      <c r="I1189" s="8" t="s">
        <v>2200</v>
      </c>
      <c r="J1189" s="10" t="s">
        <v>2408</v>
      </c>
      <c r="K1189" s="7"/>
      <c r="L1189" s="7"/>
      <c r="M1189" s="7"/>
      <c r="N1189" s="10" t="s">
        <v>2408</v>
      </c>
      <c r="O1189" s="10" t="s">
        <v>2408</v>
      </c>
      <c r="P1189" s="28" t="s">
        <v>2201</v>
      </c>
    </row>
    <row r="1190" spans="1:16" x14ac:dyDescent="0.2">
      <c r="A1190" s="230"/>
      <c r="B1190" s="6">
        <v>14</v>
      </c>
      <c r="C1190" s="6" t="s">
        <v>9</v>
      </c>
      <c r="D1190" s="6" t="s">
        <v>348</v>
      </c>
      <c r="E1190" s="6" t="s">
        <v>349</v>
      </c>
      <c r="F1190" s="6" t="s">
        <v>50</v>
      </c>
      <c r="G1190" s="6" t="s">
        <v>2985</v>
      </c>
      <c r="H1190" s="6">
        <v>2</v>
      </c>
      <c r="I1190" s="8" t="s">
        <v>2202</v>
      </c>
      <c r="J1190" s="10" t="s">
        <v>2408</v>
      </c>
      <c r="K1190" s="7"/>
      <c r="L1190" s="7"/>
      <c r="M1190" s="7"/>
      <c r="N1190" s="10" t="s">
        <v>2408</v>
      </c>
      <c r="O1190" s="10" t="s">
        <v>2408</v>
      </c>
      <c r="P1190" s="28" t="s">
        <v>2203</v>
      </c>
    </row>
    <row r="1191" spans="1:16" x14ac:dyDescent="0.2">
      <c r="A1191" s="230"/>
      <c r="B1191" s="6">
        <v>15</v>
      </c>
      <c r="C1191" s="6" t="s">
        <v>9</v>
      </c>
      <c r="D1191" s="6" t="s">
        <v>342</v>
      </c>
      <c r="E1191" s="6" t="s">
        <v>2204</v>
      </c>
      <c r="F1191" s="6" t="s">
        <v>50</v>
      </c>
      <c r="G1191" s="6" t="s">
        <v>2688</v>
      </c>
      <c r="H1191" s="6">
        <v>2</v>
      </c>
      <c r="I1191" s="8" t="s">
        <v>2205</v>
      </c>
      <c r="J1191" s="10" t="s">
        <v>2408</v>
      </c>
      <c r="K1191" s="7"/>
      <c r="L1191" s="7"/>
      <c r="M1191" s="7"/>
      <c r="N1191" s="10" t="s">
        <v>2408</v>
      </c>
      <c r="O1191" s="10" t="s">
        <v>2408</v>
      </c>
      <c r="P1191" s="28" t="s">
        <v>2206</v>
      </c>
    </row>
    <row r="1192" spans="1:16" x14ac:dyDescent="0.2">
      <c r="A1192" s="230"/>
      <c r="B1192" s="6">
        <v>16</v>
      </c>
      <c r="C1192" s="6" t="s">
        <v>9</v>
      </c>
      <c r="D1192" s="6" t="s">
        <v>25</v>
      </c>
      <c r="E1192" s="6" t="s">
        <v>1979</v>
      </c>
      <c r="F1192" s="6" t="s">
        <v>50</v>
      </c>
      <c r="G1192" s="6" t="s">
        <v>2986</v>
      </c>
      <c r="H1192" s="6">
        <v>2</v>
      </c>
      <c r="I1192" s="8" t="s">
        <v>2207</v>
      </c>
      <c r="J1192" s="10" t="s">
        <v>2408</v>
      </c>
      <c r="K1192" s="7"/>
      <c r="L1192" s="7"/>
      <c r="M1192" s="7"/>
      <c r="N1192" s="10" t="s">
        <v>2408</v>
      </c>
      <c r="O1192" s="10" t="s">
        <v>2408</v>
      </c>
      <c r="P1192" s="28" t="s">
        <v>2208</v>
      </c>
    </row>
    <row r="1193" spans="1:16" ht="19.5" thickBot="1" x14ac:dyDescent="0.25">
      <c r="A1193" s="231"/>
      <c r="B1193" s="29">
        <v>17</v>
      </c>
      <c r="C1193" s="29" t="s">
        <v>9</v>
      </c>
      <c r="D1193" s="29" t="s">
        <v>25</v>
      </c>
      <c r="E1193" s="29" t="s">
        <v>394</v>
      </c>
      <c r="F1193" s="29" t="s">
        <v>50</v>
      </c>
      <c r="G1193" s="29" t="s">
        <v>2689</v>
      </c>
      <c r="H1193" s="29">
        <v>1</v>
      </c>
      <c r="I1193" s="30" t="s">
        <v>2209</v>
      </c>
      <c r="J1193" s="32" t="s">
        <v>2408</v>
      </c>
      <c r="K1193" s="31"/>
      <c r="L1193" s="31"/>
      <c r="M1193" s="31"/>
      <c r="N1193" s="32" t="s">
        <v>2408</v>
      </c>
      <c r="O1193" s="32" t="s">
        <v>2408</v>
      </c>
      <c r="P1193" s="33" t="s">
        <v>2210</v>
      </c>
    </row>
    <row r="1194" spans="1:16" x14ac:dyDescent="0.2">
      <c r="A1194" s="229" t="s">
        <v>2404</v>
      </c>
      <c r="B1194" s="23">
        <v>1</v>
      </c>
      <c r="C1194" s="23" t="s">
        <v>9</v>
      </c>
      <c r="D1194" s="23" t="s">
        <v>10</v>
      </c>
      <c r="E1194" s="23" t="s">
        <v>10</v>
      </c>
      <c r="F1194" s="23" t="s">
        <v>11</v>
      </c>
      <c r="G1194" s="23" t="s">
        <v>2213</v>
      </c>
      <c r="H1194" s="23">
        <v>3</v>
      </c>
      <c r="I1194" s="24">
        <v>26760063</v>
      </c>
      <c r="J1194" s="25" t="s">
        <v>2408</v>
      </c>
      <c r="K1194" s="26"/>
      <c r="L1194" s="26"/>
      <c r="M1194" s="26"/>
      <c r="N1194" s="26"/>
      <c r="O1194" s="26"/>
      <c r="P1194" s="27" t="s">
        <v>2214</v>
      </c>
    </row>
    <row r="1195" spans="1:16" x14ac:dyDescent="0.2">
      <c r="A1195" s="230"/>
      <c r="B1195" s="6">
        <v>2</v>
      </c>
      <c r="C1195" s="6" t="s">
        <v>9</v>
      </c>
      <c r="D1195" s="6" t="s">
        <v>10</v>
      </c>
      <c r="E1195" s="6" t="s">
        <v>10</v>
      </c>
      <c r="F1195" s="6" t="s">
        <v>38</v>
      </c>
      <c r="G1195" s="6" t="s">
        <v>2215</v>
      </c>
      <c r="H1195" s="6">
        <v>1</v>
      </c>
      <c r="I1195" s="8">
        <v>66765254</v>
      </c>
      <c r="J1195" s="10" t="s">
        <v>2408</v>
      </c>
      <c r="K1195" s="7"/>
      <c r="L1195" s="7"/>
      <c r="M1195" s="7"/>
      <c r="N1195" s="7"/>
      <c r="O1195" s="7"/>
      <c r="P1195" s="28" t="s">
        <v>2216</v>
      </c>
    </row>
    <row r="1196" spans="1:16" x14ac:dyDescent="0.2">
      <c r="A1196" s="230"/>
      <c r="B1196" s="6">
        <v>3</v>
      </c>
      <c r="C1196" s="6" t="s">
        <v>9</v>
      </c>
      <c r="D1196" s="6" t="s">
        <v>10</v>
      </c>
      <c r="E1196" s="6" t="s">
        <v>10</v>
      </c>
      <c r="F1196" s="6" t="s">
        <v>11</v>
      </c>
      <c r="G1196" s="6" t="s">
        <v>2217</v>
      </c>
      <c r="H1196" s="6">
        <v>23</v>
      </c>
      <c r="I1196" s="8">
        <v>8896962</v>
      </c>
      <c r="J1196" s="10" t="s">
        <v>2408</v>
      </c>
      <c r="K1196" s="10" t="s">
        <v>2408</v>
      </c>
      <c r="L1196" s="10" t="s">
        <v>2408</v>
      </c>
      <c r="M1196" s="10" t="s">
        <v>2408</v>
      </c>
      <c r="N1196" s="10" t="s">
        <v>2408</v>
      </c>
      <c r="O1196" s="7"/>
      <c r="P1196" s="28" t="s">
        <v>2218</v>
      </c>
    </row>
    <row r="1197" spans="1:16" x14ac:dyDescent="0.2">
      <c r="A1197" s="230"/>
      <c r="B1197" s="6">
        <v>4</v>
      </c>
      <c r="C1197" s="6" t="s">
        <v>9</v>
      </c>
      <c r="D1197" s="6" t="s">
        <v>22</v>
      </c>
      <c r="E1197" s="6" t="s">
        <v>23</v>
      </c>
      <c r="F1197" s="6" t="s">
        <v>50</v>
      </c>
      <c r="G1197" s="6" t="s">
        <v>2422</v>
      </c>
      <c r="H1197" s="6">
        <v>3</v>
      </c>
      <c r="I1197" s="8">
        <v>9187571975</v>
      </c>
      <c r="J1197" s="10" t="s">
        <v>2408</v>
      </c>
      <c r="K1197" s="7"/>
      <c r="L1197" s="7"/>
      <c r="M1197" s="7"/>
      <c r="N1197" s="7"/>
      <c r="O1197" s="7"/>
      <c r="P1197" s="28" t="s">
        <v>2219</v>
      </c>
    </row>
    <row r="1198" spans="1:16" ht="19.5" thickBot="1" x14ac:dyDescent="0.25">
      <c r="A1198" s="231"/>
      <c r="B1198" s="29">
        <v>5</v>
      </c>
      <c r="C1198" s="29" t="s">
        <v>9</v>
      </c>
      <c r="D1198" s="29" t="s">
        <v>282</v>
      </c>
      <c r="E1198" s="29" t="s">
        <v>289</v>
      </c>
      <c r="F1198" s="29" t="s">
        <v>50</v>
      </c>
      <c r="G1198" s="29" t="s">
        <v>2220</v>
      </c>
      <c r="H1198" s="29">
        <v>1</v>
      </c>
      <c r="I1198" s="30"/>
      <c r="J1198" s="31"/>
      <c r="K1198" s="31"/>
      <c r="L1198" s="31"/>
      <c r="M1198" s="31"/>
      <c r="N1198" s="31"/>
      <c r="O1198" s="31"/>
      <c r="P1198" s="33" t="s">
        <v>2221</v>
      </c>
    </row>
    <row r="1199" spans="1:16" x14ac:dyDescent="0.2">
      <c r="A1199" s="229" t="s">
        <v>2405</v>
      </c>
      <c r="B1199" s="23">
        <v>1</v>
      </c>
      <c r="C1199" s="23" t="s">
        <v>9</v>
      </c>
      <c r="D1199" s="23" t="s">
        <v>10</v>
      </c>
      <c r="E1199" s="23" t="s">
        <v>10</v>
      </c>
      <c r="F1199" s="23" t="s">
        <v>11</v>
      </c>
      <c r="G1199" s="23" t="s">
        <v>2224</v>
      </c>
      <c r="H1199" s="23">
        <v>32</v>
      </c>
      <c r="I1199" s="24">
        <v>82450</v>
      </c>
      <c r="J1199" s="25" t="s">
        <v>2408</v>
      </c>
      <c r="K1199" s="26"/>
      <c r="L1199" s="25" t="s">
        <v>2408</v>
      </c>
      <c r="M1199" s="26"/>
      <c r="N1199" s="26"/>
      <c r="O1199" s="25" t="s">
        <v>2408</v>
      </c>
      <c r="P1199" s="27" t="s">
        <v>2225</v>
      </c>
    </row>
    <row r="1200" spans="1:16" x14ac:dyDescent="0.2">
      <c r="A1200" s="230"/>
      <c r="B1200" s="6">
        <v>2</v>
      </c>
      <c r="C1200" s="6" t="s">
        <v>9</v>
      </c>
      <c r="D1200" s="6" t="s">
        <v>10</v>
      </c>
      <c r="E1200" s="6" t="s">
        <v>10</v>
      </c>
      <c r="F1200" s="6" t="s">
        <v>17</v>
      </c>
      <c r="G1200" s="6" t="s">
        <v>2226</v>
      </c>
      <c r="H1200" s="6">
        <v>6</v>
      </c>
      <c r="I1200" s="8">
        <v>88227696</v>
      </c>
      <c r="J1200" s="7"/>
      <c r="K1200" s="10" t="s">
        <v>2408</v>
      </c>
      <c r="L1200" s="7"/>
      <c r="M1200" s="10" t="s">
        <v>2408</v>
      </c>
      <c r="N1200" s="10" t="s">
        <v>2408</v>
      </c>
      <c r="O1200" s="7"/>
      <c r="P1200" s="28" t="s">
        <v>2227</v>
      </c>
    </row>
    <row r="1201" spans="1:16" x14ac:dyDescent="0.2">
      <c r="A1201" s="230"/>
      <c r="B1201" s="6">
        <v>3</v>
      </c>
      <c r="C1201" s="6" t="s">
        <v>9</v>
      </c>
      <c r="D1201" s="6" t="s">
        <v>10</v>
      </c>
      <c r="E1201" s="6" t="s">
        <v>10</v>
      </c>
      <c r="F1201" s="6" t="s">
        <v>11</v>
      </c>
      <c r="G1201" s="6" t="s">
        <v>2228</v>
      </c>
      <c r="H1201" s="6">
        <v>4</v>
      </c>
      <c r="I1201" s="8">
        <v>26131997</v>
      </c>
      <c r="J1201" s="10" t="s">
        <v>2408</v>
      </c>
      <c r="K1201" s="7"/>
      <c r="L1201" s="7"/>
      <c r="M1201" s="7"/>
      <c r="N1201" s="7"/>
      <c r="O1201" s="7"/>
      <c r="P1201" s="28" t="s">
        <v>2229</v>
      </c>
    </row>
    <row r="1202" spans="1:16" x14ac:dyDescent="0.2">
      <c r="A1202" s="230"/>
      <c r="B1202" s="6">
        <v>4</v>
      </c>
      <c r="C1202" s="6" t="s">
        <v>9</v>
      </c>
      <c r="D1202" s="6" t="s">
        <v>41</v>
      </c>
      <c r="E1202" s="6" t="s">
        <v>42</v>
      </c>
      <c r="F1202" s="6" t="s">
        <v>38</v>
      </c>
      <c r="G1202" s="6" t="s">
        <v>2230</v>
      </c>
      <c r="H1202" s="6">
        <v>2</v>
      </c>
      <c r="I1202" s="8">
        <v>2632753503</v>
      </c>
      <c r="J1202" s="10" t="s">
        <v>2408</v>
      </c>
      <c r="K1202" s="7"/>
      <c r="L1202" s="7"/>
      <c r="M1202" s="7"/>
      <c r="N1202" s="7"/>
      <c r="O1202" s="7"/>
      <c r="P1202" s="28" t="s">
        <v>2231</v>
      </c>
    </row>
    <row r="1203" spans="1:16" x14ac:dyDescent="0.2">
      <c r="A1203" s="230"/>
      <c r="B1203" s="6">
        <v>5</v>
      </c>
      <c r="C1203" s="6" t="s">
        <v>9</v>
      </c>
      <c r="D1203" s="6" t="s">
        <v>41</v>
      </c>
      <c r="E1203" s="6" t="s">
        <v>42</v>
      </c>
      <c r="F1203" s="6" t="s">
        <v>11</v>
      </c>
      <c r="G1203" s="6" t="s">
        <v>2230</v>
      </c>
      <c r="H1203" s="6">
        <v>3</v>
      </c>
      <c r="I1203" s="8">
        <v>2634202147</v>
      </c>
      <c r="J1203" s="10" t="s">
        <v>2408</v>
      </c>
      <c r="K1203" s="7"/>
      <c r="L1203" s="7"/>
      <c r="M1203" s="7"/>
      <c r="N1203" s="7"/>
      <c r="O1203" s="7"/>
      <c r="P1203" s="28" t="s">
        <v>2232</v>
      </c>
    </row>
    <row r="1204" spans="1:16" x14ac:dyDescent="0.2">
      <c r="A1204" s="230"/>
      <c r="B1204" s="6">
        <v>6</v>
      </c>
      <c r="C1204" s="6" t="s">
        <v>9</v>
      </c>
      <c r="D1204" s="6" t="s">
        <v>29</v>
      </c>
      <c r="E1204" s="6" t="s">
        <v>30</v>
      </c>
      <c r="F1204" s="6" t="s">
        <v>38</v>
      </c>
      <c r="G1204" s="6" t="s">
        <v>2233</v>
      </c>
      <c r="H1204" s="6">
        <v>2</v>
      </c>
      <c r="I1204" s="8" t="s">
        <v>1245</v>
      </c>
      <c r="J1204" s="10" t="s">
        <v>2408</v>
      </c>
      <c r="K1204" s="7"/>
      <c r="L1204" s="7"/>
      <c r="M1204" s="7"/>
      <c r="N1204" s="7"/>
      <c r="O1204" s="7"/>
      <c r="P1204" s="28" t="s">
        <v>2234</v>
      </c>
    </row>
    <row r="1205" spans="1:16" x14ac:dyDescent="0.2">
      <c r="A1205" s="230"/>
      <c r="B1205" s="6">
        <v>7</v>
      </c>
      <c r="C1205" s="6" t="s">
        <v>9</v>
      </c>
      <c r="D1205" s="6" t="s">
        <v>29</v>
      </c>
      <c r="E1205" s="6" t="s">
        <v>30</v>
      </c>
      <c r="F1205" s="6" t="s">
        <v>11</v>
      </c>
      <c r="G1205" s="6" t="s">
        <v>2233</v>
      </c>
      <c r="H1205" s="6">
        <v>2</v>
      </c>
      <c r="I1205" s="8">
        <v>7136291656</v>
      </c>
      <c r="J1205" s="10" t="s">
        <v>2408</v>
      </c>
      <c r="K1205" s="7"/>
      <c r="L1205" s="7"/>
      <c r="M1205" s="7"/>
      <c r="N1205" s="7"/>
      <c r="O1205" s="7"/>
      <c r="P1205" s="28" t="s">
        <v>2235</v>
      </c>
    </row>
    <row r="1206" spans="1:16" x14ac:dyDescent="0.2">
      <c r="A1206" s="230"/>
      <c r="B1206" s="6">
        <v>8</v>
      </c>
      <c r="C1206" s="6" t="s">
        <v>9</v>
      </c>
      <c r="D1206" s="6" t="s">
        <v>46</v>
      </c>
      <c r="E1206" s="6" t="s">
        <v>46</v>
      </c>
      <c r="F1206" s="6" t="s">
        <v>11</v>
      </c>
      <c r="G1206" s="6" t="s">
        <v>2236</v>
      </c>
      <c r="H1206" s="6">
        <v>6</v>
      </c>
      <c r="I1206" s="8">
        <v>3432472557</v>
      </c>
      <c r="J1206" s="10" t="s">
        <v>2408</v>
      </c>
      <c r="K1206" s="10" t="s">
        <v>2408</v>
      </c>
      <c r="L1206" s="7"/>
      <c r="M1206" s="7"/>
      <c r="N1206" s="7"/>
      <c r="O1206" s="7"/>
      <c r="P1206" s="28" t="s">
        <v>2237</v>
      </c>
    </row>
    <row r="1207" spans="1:16" x14ac:dyDescent="0.2">
      <c r="A1207" s="230"/>
      <c r="B1207" s="6">
        <v>9</v>
      </c>
      <c r="C1207" s="6" t="s">
        <v>9</v>
      </c>
      <c r="D1207" s="6" t="s">
        <v>19</v>
      </c>
      <c r="E1207" s="6" t="s">
        <v>27</v>
      </c>
      <c r="F1207" s="6" t="s">
        <v>11</v>
      </c>
      <c r="G1207" s="6" t="s">
        <v>2238</v>
      </c>
      <c r="H1207" s="6" t="s">
        <v>1245</v>
      </c>
      <c r="I1207" s="8">
        <v>5137648354</v>
      </c>
      <c r="J1207" s="10" t="s">
        <v>2408</v>
      </c>
      <c r="K1207" s="7"/>
      <c r="L1207" s="7"/>
      <c r="M1207" s="7"/>
      <c r="N1207" s="7"/>
      <c r="O1207" s="7"/>
      <c r="P1207" s="28" t="s">
        <v>2239</v>
      </c>
    </row>
    <row r="1208" spans="1:16" x14ac:dyDescent="0.2">
      <c r="A1208" s="230"/>
      <c r="B1208" s="6">
        <v>10</v>
      </c>
      <c r="C1208" s="6" t="s">
        <v>9</v>
      </c>
      <c r="D1208" s="6" t="s">
        <v>19</v>
      </c>
      <c r="E1208" s="6" t="s">
        <v>27</v>
      </c>
      <c r="F1208" s="6" t="s">
        <v>11</v>
      </c>
      <c r="G1208" s="6" t="s">
        <v>2240</v>
      </c>
      <c r="H1208" s="6">
        <v>3</v>
      </c>
      <c r="I1208" s="8">
        <v>5137648354</v>
      </c>
      <c r="J1208" s="10" t="s">
        <v>2408</v>
      </c>
      <c r="K1208" s="7"/>
      <c r="L1208" s="7"/>
      <c r="M1208" s="7"/>
      <c r="N1208" s="7"/>
      <c r="O1208" s="7"/>
      <c r="P1208" s="28" t="s">
        <v>2239</v>
      </c>
    </row>
    <row r="1209" spans="1:16" x14ac:dyDescent="0.2">
      <c r="A1209" s="230"/>
      <c r="B1209" s="6">
        <v>11</v>
      </c>
      <c r="C1209" s="6" t="s">
        <v>9</v>
      </c>
      <c r="D1209" s="6" t="s">
        <v>241</v>
      </c>
      <c r="E1209" s="6" t="s">
        <v>242</v>
      </c>
      <c r="F1209" s="6" t="s">
        <v>14</v>
      </c>
      <c r="G1209" s="6" t="s">
        <v>2241</v>
      </c>
      <c r="H1209" s="6">
        <v>3</v>
      </c>
      <c r="I1209" s="8">
        <v>4433483700</v>
      </c>
      <c r="J1209" s="10" t="s">
        <v>2408</v>
      </c>
      <c r="K1209" s="7"/>
      <c r="L1209" s="7"/>
      <c r="M1209" s="7"/>
      <c r="N1209" s="7"/>
      <c r="O1209" s="7"/>
      <c r="P1209" s="28" t="s">
        <v>2242</v>
      </c>
    </row>
    <row r="1210" spans="1:16" x14ac:dyDescent="0.2">
      <c r="A1210" s="230"/>
      <c r="B1210" s="6">
        <v>12</v>
      </c>
      <c r="C1210" s="6" t="s">
        <v>9</v>
      </c>
      <c r="D1210" s="6" t="s">
        <v>87</v>
      </c>
      <c r="E1210" s="6" t="s">
        <v>88</v>
      </c>
      <c r="F1210" s="6" t="s">
        <v>14</v>
      </c>
      <c r="G1210" s="6" t="s">
        <v>2243</v>
      </c>
      <c r="H1210" s="6">
        <v>2</v>
      </c>
      <c r="I1210" s="8">
        <v>4135431167</v>
      </c>
      <c r="J1210" s="10" t="s">
        <v>2408</v>
      </c>
      <c r="K1210" s="7"/>
      <c r="L1210" s="7"/>
      <c r="M1210" s="7"/>
      <c r="N1210" s="7"/>
      <c r="O1210" s="7"/>
      <c r="P1210" s="28" t="s">
        <v>2244</v>
      </c>
    </row>
    <row r="1211" spans="1:16" x14ac:dyDescent="0.2">
      <c r="A1211" s="230"/>
      <c r="B1211" s="6">
        <v>13</v>
      </c>
      <c r="C1211" s="6" t="s">
        <v>9</v>
      </c>
      <c r="D1211" s="6" t="s">
        <v>125</v>
      </c>
      <c r="E1211" s="6" t="s">
        <v>169</v>
      </c>
      <c r="F1211" s="6" t="s">
        <v>11</v>
      </c>
      <c r="G1211" s="6" t="s">
        <v>2245</v>
      </c>
      <c r="H1211" s="6">
        <v>5</v>
      </c>
      <c r="I1211" s="8">
        <v>1333263926</v>
      </c>
      <c r="J1211" s="10" t="s">
        <v>2408</v>
      </c>
      <c r="K1211" s="7"/>
      <c r="L1211" s="7"/>
      <c r="M1211" s="7"/>
      <c r="N1211" s="7"/>
      <c r="O1211" s="7"/>
      <c r="P1211" s="28" t="s">
        <v>2246</v>
      </c>
    </row>
    <row r="1212" spans="1:16" x14ac:dyDescent="0.2">
      <c r="A1212" s="230"/>
      <c r="B1212" s="6">
        <v>14</v>
      </c>
      <c r="C1212" s="6" t="s">
        <v>9</v>
      </c>
      <c r="D1212" s="6" t="s">
        <v>520</v>
      </c>
      <c r="E1212" s="6" t="s">
        <v>520</v>
      </c>
      <c r="F1212" s="6" t="s">
        <v>17</v>
      </c>
      <c r="G1212" s="6" t="s">
        <v>2247</v>
      </c>
      <c r="H1212" s="6">
        <v>3</v>
      </c>
      <c r="I1212" s="8">
        <v>8433367037</v>
      </c>
      <c r="J1212" s="10" t="s">
        <v>2408</v>
      </c>
      <c r="K1212" s="7"/>
      <c r="L1212" s="7"/>
      <c r="M1212" s="7"/>
      <c r="N1212" s="7"/>
      <c r="O1212" s="7"/>
      <c r="P1212" s="28" t="s">
        <v>2248</v>
      </c>
    </row>
    <row r="1213" spans="1:16" x14ac:dyDescent="0.2">
      <c r="A1213" s="230"/>
      <c r="B1213" s="6">
        <v>15</v>
      </c>
      <c r="C1213" s="6" t="s">
        <v>9</v>
      </c>
      <c r="D1213" s="6" t="s">
        <v>25</v>
      </c>
      <c r="E1213" s="6" t="s">
        <v>25</v>
      </c>
      <c r="F1213" s="6" t="s">
        <v>11</v>
      </c>
      <c r="G1213" s="6" t="s">
        <v>2249</v>
      </c>
      <c r="H1213" s="6">
        <v>3</v>
      </c>
      <c r="I1213" s="8">
        <v>3136204493</v>
      </c>
      <c r="J1213" s="10" t="s">
        <v>2408</v>
      </c>
      <c r="K1213" s="7"/>
      <c r="L1213" s="7"/>
      <c r="M1213" s="7"/>
      <c r="N1213" s="7"/>
      <c r="O1213" s="7"/>
      <c r="P1213" s="28" t="s">
        <v>2250</v>
      </c>
    </row>
    <row r="1214" spans="1:16" x14ac:dyDescent="0.2">
      <c r="A1214" s="230"/>
      <c r="B1214" s="6">
        <v>16</v>
      </c>
      <c r="C1214" s="6" t="s">
        <v>9</v>
      </c>
      <c r="D1214" s="6" t="s">
        <v>839</v>
      </c>
      <c r="E1214" s="6" t="s">
        <v>840</v>
      </c>
      <c r="F1214" s="6" t="s">
        <v>11</v>
      </c>
      <c r="G1214" s="6" t="s">
        <v>2251</v>
      </c>
      <c r="H1214" s="6">
        <v>3</v>
      </c>
      <c r="I1214" s="8">
        <v>5832230964</v>
      </c>
      <c r="J1214" s="10" t="s">
        <v>2408</v>
      </c>
      <c r="K1214" s="7"/>
      <c r="L1214" s="7"/>
      <c r="M1214" s="7"/>
      <c r="N1214" s="7"/>
      <c r="O1214" s="7"/>
      <c r="P1214" s="28" t="s">
        <v>2252</v>
      </c>
    </row>
    <row r="1215" spans="1:16" x14ac:dyDescent="0.2">
      <c r="A1215" s="230"/>
      <c r="B1215" s="6">
        <v>17</v>
      </c>
      <c r="C1215" s="6" t="s">
        <v>9</v>
      </c>
      <c r="D1215" s="6" t="s">
        <v>182</v>
      </c>
      <c r="E1215" s="6" t="s">
        <v>182</v>
      </c>
      <c r="F1215" s="6" t="s">
        <v>38</v>
      </c>
      <c r="G1215" s="6" t="s">
        <v>2253</v>
      </c>
      <c r="H1215" s="6">
        <v>2</v>
      </c>
      <c r="I1215" s="8">
        <v>8138279731</v>
      </c>
      <c r="J1215" s="10" t="s">
        <v>2408</v>
      </c>
      <c r="K1215" s="7"/>
      <c r="L1215" s="7"/>
      <c r="M1215" s="7"/>
      <c r="N1215" s="7"/>
      <c r="O1215" s="7"/>
      <c r="P1215" s="28" t="s">
        <v>2254</v>
      </c>
    </row>
    <row r="1216" spans="1:16" ht="19.5" thickBot="1" x14ac:dyDescent="0.25">
      <c r="A1216" s="231"/>
      <c r="B1216" s="29">
        <v>18</v>
      </c>
      <c r="C1216" s="29" t="s">
        <v>9</v>
      </c>
      <c r="D1216" s="29" t="s">
        <v>141</v>
      </c>
      <c r="E1216" s="29" t="s">
        <v>141</v>
      </c>
      <c r="F1216" s="29" t="s">
        <v>38</v>
      </c>
      <c r="G1216" s="29" t="s">
        <v>2255</v>
      </c>
      <c r="H1216" s="29">
        <v>2</v>
      </c>
      <c r="I1216" s="30">
        <v>8338212542</v>
      </c>
      <c r="J1216" s="32" t="s">
        <v>2408</v>
      </c>
      <c r="K1216" s="31"/>
      <c r="L1216" s="31"/>
      <c r="M1216" s="31"/>
      <c r="N1216" s="31"/>
      <c r="O1216" s="31"/>
      <c r="P1216" s="33" t="s">
        <v>2256</v>
      </c>
    </row>
    <row r="1217" spans="1:16" x14ac:dyDescent="0.2">
      <c r="A1217" s="229" t="s">
        <v>2406</v>
      </c>
      <c r="B1217" s="23">
        <v>1</v>
      </c>
      <c r="C1217" s="23" t="s">
        <v>9</v>
      </c>
      <c r="D1217" s="23" t="s">
        <v>10</v>
      </c>
      <c r="E1217" s="23" t="s">
        <v>10</v>
      </c>
      <c r="F1217" s="23" t="s">
        <v>11</v>
      </c>
      <c r="G1217" s="23" t="s">
        <v>2259</v>
      </c>
      <c r="H1217" s="23">
        <v>1</v>
      </c>
      <c r="I1217" s="24" t="s">
        <v>2260</v>
      </c>
      <c r="J1217" s="25" t="s">
        <v>2408</v>
      </c>
      <c r="K1217" s="26"/>
      <c r="L1217" s="26"/>
      <c r="M1217" s="26"/>
      <c r="N1217" s="25" t="s">
        <v>2408</v>
      </c>
      <c r="O1217" s="26"/>
      <c r="P1217" s="27" t="s">
        <v>2261</v>
      </c>
    </row>
    <row r="1218" spans="1:16" x14ac:dyDescent="0.2">
      <c r="A1218" s="230"/>
      <c r="B1218" s="6">
        <v>2</v>
      </c>
      <c r="C1218" s="6" t="s">
        <v>9</v>
      </c>
      <c r="D1218" s="6" t="s">
        <v>10</v>
      </c>
      <c r="E1218" s="6" t="s">
        <v>10</v>
      </c>
      <c r="F1218" s="6" t="s">
        <v>11</v>
      </c>
      <c r="G1218" s="6" t="s">
        <v>2262</v>
      </c>
      <c r="H1218" s="6">
        <v>1</v>
      </c>
      <c r="I1218" s="8" t="s">
        <v>2263</v>
      </c>
      <c r="J1218" s="10" t="s">
        <v>2408</v>
      </c>
      <c r="K1218" s="7"/>
      <c r="L1218" s="7"/>
      <c r="M1218" s="7"/>
      <c r="N1218" s="10" t="s">
        <v>2408</v>
      </c>
      <c r="O1218" s="7"/>
      <c r="P1218" s="28" t="s">
        <v>2264</v>
      </c>
    </row>
    <row r="1219" spans="1:16" x14ac:dyDescent="0.2">
      <c r="A1219" s="230"/>
      <c r="B1219" s="6">
        <v>3</v>
      </c>
      <c r="C1219" s="6" t="s">
        <v>9</v>
      </c>
      <c r="D1219" s="6" t="s">
        <v>10</v>
      </c>
      <c r="E1219" s="6" t="s">
        <v>10</v>
      </c>
      <c r="F1219" s="6" t="s">
        <v>11</v>
      </c>
      <c r="G1219" s="6" t="s">
        <v>2265</v>
      </c>
      <c r="H1219" s="6">
        <v>1</v>
      </c>
      <c r="I1219" s="8" t="s">
        <v>2266</v>
      </c>
      <c r="J1219" s="10" t="s">
        <v>2408</v>
      </c>
      <c r="K1219" s="7"/>
      <c r="L1219" s="7"/>
      <c r="M1219" s="7"/>
      <c r="N1219" s="10" t="s">
        <v>2408</v>
      </c>
      <c r="O1219" s="7"/>
      <c r="P1219" s="28" t="s">
        <v>2267</v>
      </c>
    </row>
    <row r="1220" spans="1:16" x14ac:dyDescent="0.2">
      <c r="A1220" s="230"/>
      <c r="B1220" s="6">
        <v>4</v>
      </c>
      <c r="C1220" s="6" t="s">
        <v>9</v>
      </c>
      <c r="D1220" s="6" t="s">
        <v>10</v>
      </c>
      <c r="E1220" s="6" t="s">
        <v>10</v>
      </c>
      <c r="F1220" s="6" t="s">
        <v>11</v>
      </c>
      <c r="G1220" s="6" t="s">
        <v>2268</v>
      </c>
      <c r="H1220" s="6">
        <v>15</v>
      </c>
      <c r="I1220" s="8" t="s">
        <v>2269</v>
      </c>
      <c r="J1220" s="10" t="s">
        <v>2408</v>
      </c>
      <c r="K1220" s="7"/>
      <c r="L1220" s="7"/>
      <c r="M1220" s="10" t="s">
        <v>2408</v>
      </c>
      <c r="N1220" s="10" t="s">
        <v>2408</v>
      </c>
      <c r="O1220" s="10" t="s">
        <v>2408</v>
      </c>
      <c r="P1220" s="28" t="s">
        <v>2270</v>
      </c>
    </row>
    <row r="1221" spans="1:16" x14ac:dyDescent="0.2">
      <c r="A1221" s="230"/>
      <c r="B1221" s="6">
        <v>5</v>
      </c>
      <c r="C1221" s="6" t="s">
        <v>9</v>
      </c>
      <c r="D1221" s="6" t="s">
        <v>25</v>
      </c>
      <c r="E1221" s="6" t="s">
        <v>25</v>
      </c>
      <c r="F1221" s="6" t="s">
        <v>11</v>
      </c>
      <c r="G1221" s="6" t="s">
        <v>2271</v>
      </c>
      <c r="H1221" s="6">
        <v>7</v>
      </c>
      <c r="I1221" s="8" t="s">
        <v>2272</v>
      </c>
      <c r="J1221" s="10" t="s">
        <v>2408</v>
      </c>
      <c r="K1221" s="7"/>
      <c r="L1221" s="7"/>
      <c r="M1221" s="10" t="s">
        <v>2408</v>
      </c>
      <c r="N1221" s="10" t="s">
        <v>2408</v>
      </c>
      <c r="O1221" s="10" t="s">
        <v>2408</v>
      </c>
      <c r="P1221" s="28" t="s">
        <v>2273</v>
      </c>
    </row>
    <row r="1222" spans="1:16" x14ac:dyDescent="0.2">
      <c r="A1222" s="230"/>
      <c r="B1222" s="6">
        <v>6</v>
      </c>
      <c r="C1222" s="6" t="s">
        <v>9</v>
      </c>
      <c r="D1222" s="6" t="s">
        <v>87</v>
      </c>
      <c r="E1222" s="6" t="s">
        <v>88</v>
      </c>
      <c r="F1222" s="6" t="s">
        <v>11</v>
      </c>
      <c r="G1222" s="6" t="s">
        <v>2274</v>
      </c>
      <c r="H1222" s="6">
        <v>6</v>
      </c>
      <c r="I1222" s="8" t="s">
        <v>2275</v>
      </c>
      <c r="J1222" s="10" t="s">
        <v>2408</v>
      </c>
      <c r="K1222" s="7"/>
      <c r="L1222" s="7"/>
      <c r="M1222" s="10" t="s">
        <v>2408</v>
      </c>
      <c r="N1222" s="10" t="s">
        <v>2408</v>
      </c>
      <c r="O1222" s="10" t="s">
        <v>2408</v>
      </c>
      <c r="P1222" s="28" t="s">
        <v>2276</v>
      </c>
    </row>
    <row r="1223" spans="1:16" x14ac:dyDescent="0.2">
      <c r="A1223" s="230"/>
      <c r="B1223" s="6">
        <v>7</v>
      </c>
      <c r="C1223" s="6" t="s">
        <v>9</v>
      </c>
      <c r="D1223" s="6" t="s">
        <v>41</v>
      </c>
      <c r="E1223" s="6" t="s">
        <v>42</v>
      </c>
      <c r="F1223" s="6" t="s">
        <v>17</v>
      </c>
      <c r="G1223" s="6" t="s">
        <v>2277</v>
      </c>
      <c r="H1223" s="6">
        <v>3</v>
      </c>
      <c r="I1223" s="8" t="s">
        <v>2278</v>
      </c>
      <c r="J1223" s="10" t="s">
        <v>2408</v>
      </c>
      <c r="K1223" s="7"/>
      <c r="L1223" s="7"/>
      <c r="M1223" s="7"/>
      <c r="N1223" s="10" t="s">
        <v>2408</v>
      </c>
      <c r="O1223" s="10" t="s">
        <v>2408</v>
      </c>
      <c r="P1223" s="28" t="s">
        <v>2279</v>
      </c>
    </row>
    <row r="1224" spans="1:16" x14ac:dyDescent="0.2">
      <c r="A1224" s="230"/>
      <c r="B1224" s="6">
        <v>8</v>
      </c>
      <c r="C1224" s="6" t="s">
        <v>9</v>
      </c>
      <c r="D1224" s="6" t="s">
        <v>135</v>
      </c>
      <c r="E1224" s="6" t="s">
        <v>179</v>
      </c>
      <c r="F1224" s="6" t="s">
        <v>17</v>
      </c>
      <c r="G1224" s="6" t="s">
        <v>2280</v>
      </c>
      <c r="H1224" s="6">
        <v>1</v>
      </c>
      <c r="I1224" s="8" t="s">
        <v>2281</v>
      </c>
      <c r="J1224" s="10" t="s">
        <v>2408</v>
      </c>
      <c r="K1224" s="10" t="s">
        <v>2408</v>
      </c>
      <c r="L1224" s="7"/>
      <c r="M1224" s="7"/>
      <c r="N1224" s="10" t="s">
        <v>2408</v>
      </c>
      <c r="O1224" s="10" t="s">
        <v>2408</v>
      </c>
      <c r="P1224" s="28" t="s">
        <v>2282</v>
      </c>
    </row>
    <row r="1225" spans="1:16" x14ac:dyDescent="0.2">
      <c r="A1225" s="230"/>
      <c r="B1225" s="6">
        <v>9</v>
      </c>
      <c r="C1225" s="6" t="s">
        <v>9</v>
      </c>
      <c r="D1225" s="6" t="s">
        <v>83</v>
      </c>
      <c r="E1225" s="6" t="s">
        <v>129</v>
      </c>
      <c r="F1225" s="6" t="s">
        <v>11</v>
      </c>
      <c r="G1225" s="6" t="s">
        <v>2283</v>
      </c>
      <c r="H1225" s="6">
        <v>4</v>
      </c>
      <c r="I1225" s="8" t="s">
        <v>2284</v>
      </c>
      <c r="J1225" s="10" t="s">
        <v>2408</v>
      </c>
      <c r="K1225" s="7"/>
      <c r="L1225" s="7"/>
      <c r="M1225" s="10" t="s">
        <v>2408</v>
      </c>
      <c r="N1225" s="10" t="s">
        <v>2408</v>
      </c>
      <c r="O1225" s="10" t="s">
        <v>2408</v>
      </c>
      <c r="P1225" s="28" t="s">
        <v>2285</v>
      </c>
    </row>
    <row r="1226" spans="1:16" ht="19.5" thickBot="1" x14ac:dyDescent="0.25">
      <c r="A1226" s="231"/>
      <c r="B1226" s="29">
        <v>10</v>
      </c>
      <c r="C1226" s="29" t="s">
        <v>9</v>
      </c>
      <c r="D1226" s="29" t="s">
        <v>10</v>
      </c>
      <c r="E1226" s="29" t="s">
        <v>10</v>
      </c>
      <c r="F1226" s="29" t="s">
        <v>11</v>
      </c>
      <c r="G1226" s="29" t="s">
        <v>2286</v>
      </c>
      <c r="H1226" s="29">
        <v>8</v>
      </c>
      <c r="I1226" s="30" t="s">
        <v>2287</v>
      </c>
      <c r="J1226" s="31"/>
      <c r="K1226" s="32" t="s">
        <v>2408</v>
      </c>
      <c r="L1226" s="32" t="s">
        <v>2408</v>
      </c>
      <c r="M1226" s="32" t="s">
        <v>2408</v>
      </c>
      <c r="N1226" s="31"/>
      <c r="O1226" s="31"/>
      <c r="P1226" s="33" t="s">
        <v>2288</v>
      </c>
    </row>
    <row r="1227" spans="1:16" x14ac:dyDescent="0.2">
      <c r="F1227"/>
      <c r="J1227" s="5"/>
      <c r="K1227" s="5"/>
      <c r="L1227" s="5"/>
      <c r="M1227" s="5"/>
      <c r="N1227" s="5"/>
      <c r="O1227" s="5"/>
    </row>
    <row r="1228" spans="1:16" x14ac:dyDescent="0.2">
      <c r="J1228" s="5"/>
      <c r="K1228" s="5"/>
      <c r="L1228" s="5"/>
      <c r="M1228" s="5"/>
      <c r="N1228" s="5"/>
      <c r="O1228" s="5"/>
    </row>
    <row r="1229" spans="1:16" x14ac:dyDescent="0.2">
      <c r="J1229" s="5"/>
      <c r="K1229" s="5"/>
      <c r="L1229" s="5"/>
      <c r="M1229" s="5"/>
      <c r="N1229" s="5"/>
      <c r="O1229" s="5"/>
    </row>
    <row r="1230" spans="1:16" x14ac:dyDescent="0.2">
      <c r="J1230" s="5"/>
      <c r="K1230" s="5"/>
      <c r="L1230" s="5"/>
      <c r="M1230" s="5"/>
      <c r="N1230" s="5"/>
      <c r="O1230" s="5"/>
    </row>
    <row r="1231" spans="1:16" x14ac:dyDescent="0.2">
      <c r="J1231" s="5"/>
      <c r="K1231" s="5"/>
      <c r="L1231" s="5"/>
      <c r="M1231" s="5"/>
      <c r="N1231" s="5"/>
      <c r="O1231" s="5"/>
    </row>
    <row r="1232" spans="1:16" x14ac:dyDescent="0.2">
      <c r="J1232" s="5"/>
      <c r="K1232" s="5"/>
      <c r="L1232" s="5"/>
      <c r="M1232" s="5"/>
      <c r="N1232" s="5"/>
      <c r="O1232" s="5"/>
    </row>
    <row r="1233" spans="10:15" x14ac:dyDescent="0.2">
      <c r="J1233" s="5"/>
      <c r="K1233" s="5"/>
      <c r="L1233" s="5"/>
      <c r="M1233" s="5"/>
      <c r="N1233" s="5"/>
      <c r="O1233" s="5"/>
    </row>
    <row r="1234" spans="10:15" x14ac:dyDescent="0.2">
      <c r="J1234" s="5"/>
      <c r="K1234" s="5"/>
      <c r="L1234" s="5"/>
      <c r="M1234" s="5"/>
      <c r="N1234" s="5"/>
      <c r="O1234" s="5"/>
    </row>
    <row r="1235" spans="10:15" x14ac:dyDescent="0.2">
      <c r="J1235" s="5"/>
      <c r="K1235" s="5"/>
      <c r="L1235" s="5"/>
      <c r="M1235" s="5"/>
      <c r="N1235" s="5"/>
      <c r="O1235" s="5"/>
    </row>
    <row r="1236" spans="10:15" x14ac:dyDescent="0.2">
      <c r="J1236" s="5"/>
      <c r="K1236" s="5"/>
      <c r="L1236" s="5"/>
      <c r="M1236" s="5"/>
      <c r="N1236" s="5"/>
      <c r="O1236" s="5"/>
    </row>
    <row r="1237" spans="10:15" x14ac:dyDescent="0.2">
      <c r="J1237" s="5"/>
      <c r="K1237" s="5"/>
      <c r="L1237" s="5"/>
      <c r="M1237" s="5"/>
      <c r="N1237" s="5"/>
      <c r="O1237" s="5"/>
    </row>
    <row r="1238" spans="10:15" x14ac:dyDescent="0.2">
      <c r="J1238" s="5"/>
      <c r="K1238" s="5"/>
      <c r="L1238" s="5"/>
      <c r="M1238" s="5"/>
      <c r="N1238" s="5"/>
      <c r="O1238" s="5"/>
    </row>
    <row r="1239" spans="10:15" x14ac:dyDescent="0.2">
      <c r="J1239" s="5"/>
      <c r="K1239" s="5"/>
      <c r="L1239" s="5"/>
      <c r="M1239" s="5"/>
      <c r="N1239" s="5"/>
      <c r="O1239" s="5"/>
    </row>
    <row r="1240" spans="10:15" x14ac:dyDescent="0.2">
      <c r="J1240" s="5"/>
      <c r="K1240" s="5"/>
      <c r="L1240" s="5"/>
      <c r="M1240" s="5"/>
      <c r="N1240" s="5"/>
      <c r="O1240" s="5"/>
    </row>
    <row r="1241" spans="10:15" x14ac:dyDescent="0.2">
      <c r="J1241" s="5"/>
      <c r="K1241" s="5"/>
      <c r="L1241" s="5"/>
      <c r="M1241" s="5"/>
      <c r="N1241" s="5"/>
      <c r="O1241" s="5"/>
    </row>
    <row r="1242" spans="10:15" x14ac:dyDescent="0.2">
      <c r="J1242" s="5"/>
      <c r="K1242" s="5"/>
      <c r="L1242" s="5"/>
      <c r="M1242" s="5"/>
      <c r="N1242" s="5"/>
      <c r="O1242" s="5"/>
    </row>
    <row r="1243" spans="10:15" x14ac:dyDescent="0.2">
      <c r="J1243" s="5"/>
      <c r="K1243" s="5"/>
      <c r="L1243" s="5"/>
      <c r="M1243" s="5"/>
      <c r="N1243" s="5"/>
      <c r="O1243" s="5"/>
    </row>
    <row r="1244" spans="10:15" x14ac:dyDescent="0.2">
      <c r="J1244" s="5"/>
      <c r="K1244" s="5"/>
      <c r="L1244" s="5"/>
      <c r="M1244" s="5"/>
      <c r="N1244" s="5"/>
      <c r="O1244" s="5"/>
    </row>
    <row r="1245" spans="10:15" x14ac:dyDescent="0.2">
      <c r="J1245" s="5"/>
      <c r="K1245" s="5"/>
      <c r="L1245" s="5"/>
      <c r="M1245" s="5"/>
      <c r="N1245" s="5"/>
      <c r="O1245" s="5"/>
    </row>
    <row r="1246" spans="10:15" x14ac:dyDescent="0.2">
      <c r="J1246" s="5"/>
      <c r="K1246" s="5"/>
      <c r="L1246" s="5"/>
      <c r="M1246" s="5"/>
      <c r="N1246" s="5"/>
      <c r="O1246" s="5"/>
    </row>
    <row r="1247" spans="10:15" x14ac:dyDescent="0.2">
      <c r="J1247" s="5"/>
      <c r="K1247" s="5"/>
      <c r="L1247" s="5"/>
      <c r="M1247" s="5"/>
      <c r="N1247" s="5"/>
      <c r="O1247" s="5"/>
    </row>
    <row r="1248" spans="10:15" x14ac:dyDescent="0.2">
      <c r="J1248" s="5"/>
      <c r="K1248" s="5"/>
      <c r="L1248" s="5"/>
      <c r="M1248" s="5"/>
      <c r="N1248" s="5"/>
      <c r="O1248" s="5"/>
    </row>
    <row r="1249" spans="10:15" x14ac:dyDescent="0.2">
      <c r="J1249" s="5"/>
      <c r="K1249" s="5"/>
      <c r="L1249" s="5"/>
      <c r="M1249" s="5"/>
      <c r="N1249" s="5"/>
      <c r="O1249" s="5"/>
    </row>
    <row r="1250" spans="10:15" x14ac:dyDescent="0.2">
      <c r="J1250" s="5"/>
      <c r="K1250" s="5"/>
      <c r="L1250" s="5"/>
      <c r="M1250" s="5"/>
      <c r="N1250" s="5"/>
      <c r="O1250" s="5"/>
    </row>
    <row r="1251" spans="10:15" x14ac:dyDescent="0.2">
      <c r="J1251" s="5"/>
      <c r="K1251" s="5"/>
      <c r="L1251" s="5"/>
      <c r="M1251" s="5"/>
      <c r="N1251" s="5"/>
      <c r="O1251" s="5"/>
    </row>
    <row r="1252" spans="10:15" x14ac:dyDescent="0.2">
      <c r="J1252" s="5"/>
      <c r="K1252" s="5"/>
      <c r="L1252" s="5"/>
      <c r="M1252" s="5"/>
      <c r="N1252" s="5"/>
      <c r="O1252" s="5"/>
    </row>
    <row r="1253" spans="10:15" x14ac:dyDescent="0.2">
      <c r="J1253" s="5"/>
      <c r="K1253" s="5"/>
      <c r="L1253" s="5"/>
      <c r="M1253" s="5"/>
      <c r="N1253" s="5"/>
      <c r="O1253" s="5"/>
    </row>
    <row r="1254" spans="10:15" x14ac:dyDescent="0.2">
      <c r="J1254" s="5"/>
      <c r="K1254" s="5"/>
      <c r="L1254" s="5"/>
      <c r="M1254" s="5"/>
      <c r="N1254" s="5"/>
      <c r="O1254" s="5"/>
    </row>
    <row r="1255" spans="10:15" x14ac:dyDescent="0.2">
      <c r="J1255" s="5"/>
      <c r="K1255" s="5"/>
      <c r="L1255" s="5"/>
      <c r="M1255" s="5"/>
      <c r="N1255" s="5"/>
      <c r="O1255" s="5"/>
    </row>
    <row r="1256" spans="10:15" x14ac:dyDescent="0.2">
      <c r="J1256" s="5"/>
      <c r="K1256" s="5"/>
      <c r="L1256" s="5"/>
      <c r="M1256" s="5"/>
      <c r="N1256" s="5"/>
      <c r="O1256" s="5"/>
    </row>
    <row r="1257" spans="10:15" x14ac:dyDescent="0.2">
      <c r="J1257" s="5"/>
      <c r="K1257" s="5"/>
      <c r="L1257" s="5"/>
      <c r="M1257" s="5"/>
      <c r="N1257" s="5"/>
      <c r="O1257" s="5"/>
    </row>
    <row r="1258" spans="10:15" x14ac:dyDescent="0.2">
      <c r="J1258" s="5"/>
      <c r="K1258" s="5"/>
      <c r="L1258" s="5"/>
      <c r="M1258" s="5"/>
      <c r="N1258" s="5"/>
      <c r="O1258" s="5"/>
    </row>
    <row r="1259" spans="10:15" x14ac:dyDescent="0.2">
      <c r="J1259" s="5"/>
      <c r="K1259" s="5"/>
      <c r="L1259" s="5"/>
      <c r="M1259" s="5"/>
      <c r="N1259" s="5"/>
      <c r="O1259" s="5"/>
    </row>
    <row r="1260" spans="10:15" x14ac:dyDescent="0.2">
      <c r="J1260" s="5"/>
      <c r="K1260" s="5"/>
      <c r="L1260" s="5"/>
      <c r="M1260" s="5"/>
      <c r="N1260" s="5"/>
      <c r="O1260" s="5"/>
    </row>
    <row r="1261" spans="10:15" x14ac:dyDescent="0.2">
      <c r="J1261" s="5"/>
      <c r="K1261" s="5"/>
      <c r="L1261" s="5"/>
      <c r="M1261" s="5"/>
      <c r="N1261" s="5"/>
      <c r="O1261" s="5"/>
    </row>
    <row r="1262" spans="10:15" x14ac:dyDescent="0.2">
      <c r="J1262" s="5"/>
      <c r="K1262" s="5"/>
      <c r="L1262" s="5"/>
      <c r="M1262" s="5"/>
      <c r="N1262" s="5"/>
      <c r="O1262" s="5"/>
    </row>
    <row r="1263" spans="10:15" x14ac:dyDescent="0.2">
      <c r="J1263" s="5"/>
      <c r="K1263" s="5"/>
      <c r="L1263" s="5"/>
      <c r="M1263" s="5"/>
      <c r="N1263" s="5"/>
      <c r="O1263" s="5"/>
    </row>
    <row r="1264" spans="10:15" x14ac:dyDescent="0.2">
      <c r="J1264" s="5"/>
      <c r="K1264" s="5"/>
      <c r="L1264" s="5"/>
      <c r="M1264" s="5"/>
      <c r="N1264" s="5"/>
      <c r="O1264" s="5"/>
    </row>
    <row r="1265" spans="10:15" x14ac:dyDescent="0.2">
      <c r="J1265" s="5"/>
      <c r="K1265" s="5"/>
      <c r="L1265" s="5"/>
      <c r="M1265" s="5"/>
      <c r="N1265" s="5"/>
      <c r="O1265" s="5"/>
    </row>
    <row r="1266" spans="10:15" x14ac:dyDescent="0.2">
      <c r="J1266" s="5"/>
      <c r="K1266" s="5"/>
      <c r="L1266" s="5"/>
      <c r="M1266" s="5"/>
      <c r="N1266" s="5"/>
      <c r="O1266" s="5"/>
    </row>
    <row r="1267" spans="10:15" x14ac:dyDescent="0.2">
      <c r="J1267" s="5"/>
      <c r="K1267" s="5"/>
      <c r="L1267" s="5"/>
      <c r="M1267" s="5"/>
      <c r="N1267" s="5"/>
      <c r="O1267" s="5"/>
    </row>
    <row r="1268" spans="10:15" x14ac:dyDescent="0.2">
      <c r="J1268" s="5"/>
      <c r="K1268" s="5"/>
      <c r="L1268" s="5"/>
      <c r="M1268" s="5"/>
      <c r="N1268" s="5"/>
      <c r="O1268" s="5"/>
    </row>
    <row r="1269" spans="10:15" x14ac:dyDescent="0.2">
      <c r="J1269" s="5"/>
      <c r="K1269" s="5"/>
      <c r="L1269" s="5"/>
      <c r="M1269" s="5"/>
      <c r="N1269" s="5"/>
      <c r="O1269" s="5"/>
    </row>
    <row r="1270" spans="10:15" x14ac:dyDescent="0.2">
      <c r="J1270" s="5"/>
      <c r="K1270" s="5"/>
      <c r="L1270" s="5"/>
      <c r="M1270" s="5"/>
      <c r="N1270" s="5"/>
      <c r="O1270" s="5"/>
    </row>
    <row r="1271" spans="10:15" x14ac:dyDescent="0.2">
      <c r="J1271" s="5"/>
      <c r="K1271" s="5"/>
      <c r="L1271" s="5"/>
      <c r="M1271" s="5"/>
      <c r="N1271" s="5"/>
      <c r="O1271" s="5"/>
    </row>
    <row r="1272" spans="10:15" x14ac:dyDescent="0.2">
      <c r="J1272" s="5"/>
      <c r="K1272" s="5"/>
      <c r="L1272" s="5"/>
      <c r="M1272" s="5"/>
      <c r="N1272" s="5"/>
      <c r="O1272" s="5"/>
    </row>
    <row r="1273" spans="10:15" x14ac:dyDescent="0.2">
      <c r="J1273" s="5"/>
      <c r="K1273" s="5"/>
      <c r="L1273" s="5"/>
      <c r="M1273" s="5"/>
      <c r="N1273" s="5"/>
      <c r="O1273" s="5"/>
    </row>
    <row r="1274" spans="10:15" x14ac:dyDescent="0.2">
      <c r="J1274" s="5"/>
      <c r="K1274" s="5"/>
      <c r="L1274" s="5"/>
      <c r="M1274" s="5"/>
      <c r="N1274" s="5"/>
      <c r="O1274" s="5"/>
    </row>
    <row r="1275" spans="10:15" x14ac:dyDescent="0.2">
      <c r="J1275" s="5"/>
      <c r="K1275" s="5"/>
      <c r="L1275" s="5"/>
      <c r="M1275" s="5"/>
      <c r="N1275" s="5"/>
      <c r="O1275" s="5"/>
    </row>
    <row r="1276" spans="10:15" x14ac:dyDescent="0.2">
      <c r="J1276" s="5"/>
      <c r="K1276" s="5"/>
      <c r="L1276" s="5"/>
      <c r="M1276" s="5"/>
      <c r="N1276" s="5"/>
      <c r="O1276" s="5"/>
    </row>
    <row r="1277" spans="10:15" x14ac:dyDescent="0.2">
      <c r="J1277" s="5"/>
      <c r="K1277" s="5"/>
      <c r="L1277" s="5"/>
      <c r="M1277" s="5"/>
      <c r="N1277" s="5"/>
      <c r="O1277" s="5"/>
    </row>
    <row r="1278" spans="10:15" x14ac:dyDescent="0.2">
      <c r="J1278" s="5"/>
      <c r="K1278" s="5"/>
      <c r="L1278" s="5"/>
      <c r="M1278" s="5"/>
      <c r="N1278" s="5"/>
      <c r="O1278" s="5"/>
    </row>
    <row r="1279" spans="10:15" x14ac:dyDescent="0.2">
      <c r="J1279" s="5"/>
      <c r="K1279" s="5"/>
      <c r="L1279" s="5"/>
      <c r="M1279" s="5"/>
      <c r="N1279" s="5"/>
      <c r="O1279" s="5"/>
    </row>
    <row r="1280" spans="10:15" x14ac:dyDescent="0.2">
      <c r="J1280" s="5"/>
      <c r="K1280" s="5"/>
      <c r="L1280" s="5"/>
      <c r="M1280" s="5"/>
      <c r="N1280" s="5"/>
      <c r="O1280" s="5"/>
    </row>
    <row r="1281" spans="10:15" x14ac:dyDescent="0.2">
      <c r="J1281" s="5"/>
      <c r="K1281" s="5"/>
      <c r="L1281" s="5"/>
      <c r="M1281" s="5"/>
      <c r="N1281" s="5"/>
      <c r="O1281" s="5"/>
    </row>
    <row r="1282" spans="10:15" x14ac:dyDescent="0.2">
      <c r="J1282" s="5"/>
      <c r="K1282" s="5"/>
      <c r="L1282" s="5"/>
      <c r="M1282" s="5"/>
      <c r="N1282" s="5"/>
      <c r="O1282" s="5"/>
    </row>
    <row r="1283" spans="10:15" x14ac:dyDescent="0.2">
      <c r="J1283" s="5"/>
      <c r="K1283" s="5"/>
      <c r="L1283" s="5"/>
      <c r="M1283" s="5"/>
      <c r="N1283" s="5"/>
      <c r="O1283" s="5"/>
    </row>
    <row r="1284" spans="10:15" x14ac:dyDescent="0.2">
      <c r="J1284" s="5"/>
      <c r="K1284" s="5"/>
      <c r="L1284" s="5"/>
      <c r="M1284" s="5"/>
      <c r="N1284" s="5"/>
      <c r="O1284" s="5"/>
    </row>
    <row r="1285" spans="10:15" x14ac:dyDescent="0.2">
      <c r="J1285" s="5"/>
      <c r="K1285" s="5"/>
      <c r="L1285" s="5"/>
      <c r="M1285" s="5"/>
      <c r="N1285" s="5"/>
      <c r="O1285" s="5"/>
    </row>
    <row r="1286" spans="10:15" x14ac:dyDescent="0.2">
      <c r="J1286" s="5"/>
      <c r="K1286" s="5"/>
      <c r="L1286" s="5"/>
      <c r="M1286" s="5"/>
      <c r="N1286" s="5"/>
      <c r="O1286" s="5"/>
    </row>
    <row r="1287" spans="10:15" x14ac:dyDescent="0.2">
      <c r="J1287" s="5"/>
      <c r="K1287" s="5"/>
      <c r="L1287" s="5"/>
      <c r="M1287" s="5"/>
      <c r="N1287" s="5"/>
      <c r="O1287" s="5"/>
    </row>
    <row r="1288" spans="10:15" x14ac:dyDescent="0.2">
      <c r="J1288" s="5"/>
      <c r="K1288" s="5"/>
      <c r="L1288" s="5"/>
      <c r="M1288" s="5"/>
      <c r="N1288" s="5"/>
      <c r="O1288" s="5"/>
    </row>
    <row r="1289" spans="10:15" x14ac:dyDescent="0.2">
      <c r="J1289" s="5"/>
      <c r="K1289" s="5"/>
      <c r="L1289" s="5"/>
      <c r="M1289" s="5"/>
      <c r="N1289" s="5"/>
      <c r="O1289" s="5"/>
    </row>
    <row r="1290" spans="10:15" x14ac:dyDescent="0.2">
      <c r="J1290" s="5"/>
      <c r="K1290" s="5"/>
      <c r="L1290" s="5"/>
      <c r="M1290" s="5"/>
      <c r="N1290" s="5"/>
      <c r="O1290" s="5"/>
    </row>
    <row r="1291" spans="10:15" x14ac:dyDescent="0.2">
      <c r="J1291" s="5"/>
      <c r="K1291" s="5"/>
      <c r="L1291" s="5"/>
      <c r="M1291" s="5"/>
      <c r="N1291" s="5"/>
      <c r="O1291" s="5"/>
    </row>
    <row r="1292" spans="10:15" x14ac:dyDescent="0.2">
      <c r="J1292" s="5"/>
      <c r="K1292" s="5"/>
      <c r="L1292" s="5"/>
      <c r="M1292" s="5"/>
      <c r="N1292" s="5"/>
      <c r="O1292" s="5"/>
    </row>
    <row r="1293" spans="10:15" x14ac:dyDescent="0.2">
      <c r="J1293" s="5"/>
      <c r="K1293" s="5"/>
      <c r="L1293" s="5"/>
      <c r="M1293" s="5"/>
      <c r="N1293" s="5"/>
      <c r="O1293" s="5"/>
    </row>
    <row r="1294" spans="10:15" x14ac:dyDescent="0.2">
      <c r="J1294" s="5"/>
      <c r="K1294" s="5"/>
      <c r="L1294" s="5"/>
      <c r="M1294" s="5"/>
      <c r="N1294" s="5"/>
      <c r="O1294" s="5"/>
    </row>
    <row r="1295" spans="10:15" x14ac:dyDescent="0.2">
      <c r="J1295" s="5"/>
      <c r="K1295" s="5"/>
      <c r="L1295" s="5"/>
      <c r="M1295" s="5"/>
      <c r="N1295" s="5"/>
      <c r="O1295" s="5"/>
    </row>
    <row r="1296" spans="10:15" x14ac:dyDescent="0.2">
      <c r="J1296" s="5"/>
      <c r="K1296" s="5"/>
      <c r="L1296" s="5"/>
      <c r="M1296" s="5"/>
      <c r="N1296" s="5"/>
      <c r="O1296" s="5"/>
    </row>
    <row r="1297" spans="10:15" x14ac:dyDescent="0.2">
      <c r="J1297" s="5"/>
      <c r="K1297" s="5"/>
      <c r="L1297" s="5"/>
      <c r="M1297" s="5"/>
      <c r="N1297" s="5"/>
      <c r="O1297" s="5"/>
    </row>
    <row r="1298" spans="10:15" x14ac:dyDescent="0.2">
      <c r="J1298" s="5"/>
      <c r="K1298" s="5"/>
      <c r="L1298" s="5"/>
      <c r="M1298" s="5"/>
      <c r="N1298" s="5"/>
      <c r="O1298" s="5"/>
    </row>
    <row r="1299" spans="10:15" x14ac:dyDescent="0.2">
      <c r="J1299" s="5"/>
      <c r="K1299" s="5"/>
      <c r="L1299" s="5"/>
      <c r="M1299" s="5"/>
      <c r="N1299" s="5"/>
      <c r="O1299" s="5"/>
    </row>
    <row r="1300" spans="10:15" x14ac:dyDescent="0.2">
      <c r="J1300" s="5"/>
      <c r="K1300" s="5"/>
      <c r="L1300" s="5"/>
      <c r="M1300" s="5"/>
      <c r="N1300" s="5"/>
      <c r="O1300" s="5"/>
    </row>
    <row r="1301" spans="10:15" x14ac:dyDescent="0.2">
      <c r="J1301" s="5"/>
      <c r="K1301" s="5"/>
      <c r="L1301" s="5"/>
      <c r="M1301" s="5"/>
      <c r="N1301" s="5"/>
      <c r="O1301" s="5"/>
    </row>
    <row r="1302" spans="10:15" x14ac:dyDescent="0.2">
      <c r="J1302" s="5"/>
      <c r="K1302" s="5"/>
      <c r="L1302" s="5"/>
      <c r="M1302" s="5"/>
      <c r="N1302" s="5"/>
      <c r="O1302" s="5"/>
    </row>
    <row r="1303" spans="10:15" x14ac:dyDescent="0.2">
      <c r="J1303" s="5"/>
      <c r="K1303" s="5"/>
      <c r="L1303" s="5"/>
      <c r="M1303" s="5"/>
      <c r="N1303" s="5"/>
      <c r="O1303" s="5"/>
    </row>
    <row r="1304" spans="10:15" x14ac:dyDescent="0.2">
      <c r="J1304" s="5"/>
      <c r="K1304" s="5"/>
      <c r="L1304" s="5"/>
      <c r="M1304" s="5"/>
      <c r="N1304" s="5"/>
      <c r="O1304" s="5"/>
    </row>
    <row r="1305" spans="10:15" x14ac:dyDescent="0.2">
      <c r="J1305" s="5"/>
      <c r="K1305" s="5"/>
      <c r="L1305" s="5"/>
      <c r="M1305" s="5"/>
      <c r="N1305" s="5"/>
      <c r="O1305" s="5"/>
    </row>
    <row r="1306" spans="10:15" x14ac:dyDescent="0.2">
      <c r="J1306" s="5"/>
      <c r="K1306" s="5"/>
      <c r="L1306" s="5"/>
      <c r="M1306" s="5"/>
      <c r="N1306" s="5"/>
      <c r="O1306" s="5"/>
    </row>
    <row r="1307" spans="10:15" x14ac:dyDescent="0.2">
      <c r="J1307" s="5"/>
      <c r="K1307" s="5"/>
      <c r="L1307" s="5"/>
      <c r="M1307" s="5"/>
      <c r="N1307" s="5"/>
      <c r="O1307" s="5"/>
    </row>
    <row r="1308" spans="10:15" x14ac:dyDescent="0.2">
      <c r="J1308" s="5"/>
      <c r="K1308" s="5"/>
      <c r="L1308" s="5"/>
      <c r="M1308" s="5"/>
      <c r="N1308" s="5"/>
      <c r="O1308" s="5"/>
    </row>
    <row r="1309" spans="10:15" x14ac:dyDescent="0.2">
      <c r="J1309" s="5"/>
      <c r="K1309" s="5"/>
      <c r="L1309" s="5"/>
      <c r="M1309" s="5"/>
      <c r="N1309" s="5"/>
      <c r="O1309" s="5"/>
    </row>
    <row r="1310" spans="10:15" x14ac:dyDescent="0.2">
      <c r="J1310" s="5"/>
      <c r="K1310" s="5"/>
      <c r="L1310" s="5"/>
      <c r="M1310" s="5"/>
      <c r="N1310" s="5"/>
      <c r="O1310" s="5"/>
    </row>
    <row r="1311" spans="10:15" x14ac:dyDescent="0.2">
      <c r="J1311" s="5"/>
      <c r="K1311" s="5"/>
      <c r="L1311" s="5"/>
      <c r="M1311" s="5"/>
      <c r="N1311" s="5"/>
      <c r="O1311" s="5"/>
    </row>
    <row r="1312" spans="10:15" x14ac:dyDescent="0.2">
      <c r="J1312" s="5"/>
      <c r="K1312" s="5"/>
      <c r="L1312" s="5"/>
      <c r="M1312" s="5"/>
      <c r="N1312" s="5"/>
      <c r="O1312" s="5"/>
    </row>
    <row r="1313" spans="10:15" x14ac:dyDescent="0.2">
      <c r="J1313" s="5"/>
      <c r="K1313" s="5"/>
      <c r="L1313" s="5"/>
      <c r="M1313" s="5"/>
      <c r="N1313" s="5"/>
      <c r="O1313" s="5"/>
    </row>
    <row r="1314" spans="10:15" x14ac:dyDescent="0.2">
      <c r="J1314" s="5"/>
      <c r="K1314" s="5"/>
      <c r="L1314" s="5"/>
      <c r="M1314" s="5"/>
      <c r="N1314" s="5"/>
      <c r="O1314" s="5"/>
    </row>
    <row r="1315" spans="10:15" x14ac:dyDescent="0.2">
      <c r="J1315" s="5"/>
      <c r="K1315" s="5"/>
      <c r="L1315" s="5"/>
      <c r="M1315" s="5"/>
      <c r="N1315" s="5"/>
      <c r="O1315" s="5"/>
    </row>
    <row r="1316" spans="10:15" x14ac:dyDescent="0.2">
      <c r="J1316" s="5"/>
      <c r="K1316" s="5"/>
      <c r="L1316" s="5"/>
      <c r="M1316" s="5"/>
      <c r="N1316" s="5"/>
      <c r="O1316" s="5"/>
    </row>
    <row r="1317" spans="10:15" x14ac:dyDescent="0.2">
      <c r="J1317" s="5"/>
      <c r="K1317" s="5"/>
      <c r="L1317" s="5"/>
      <c r="M1317" s="5"/>
      <c r="N1317" s="5"/>
      <c r="O1317" s="5"/>
    </row>
    <row r="1318" spans="10:15" x14ac:dyDescent="0.2">
      <c r="J1318" s="5"/>
      <c r="K1318" s="5"/>
      <c r="L1318" s="5"/>
      <c r="M1318" s="5"/>
      <c r="N1318" s="5"/>
      <c r="O1318" s="5"/>
    </row>
    <row r="1319" spans="10:15" x14ac:dyDescent="0.2">
      <c r="J1319" s="5"/>
      <c r="K1319" s="5"/>
      <c r="L1319" s="5"/>
      <c r="M1319" s="5"/>
      <c r="N1319" s="5"/>
      <c r="O1319" s="5"/>
    </row>
    <row r="1320" spans="10:15" x14ac:dyDescent="0.2">
      <c r="J1320" s="5"/>
      <c r="K1320" s="5"/>
      <c r="L1320" s="5"/>
      <c r="M1320" s="5"/>
      <c r="N1320" s="5"/>
      <c r="O1320" s="5"/>
    </row>
    <row r="1321" spans="10:15" x14ac:dyDescent="0.2">
      <c r="J1321" s="5"/>
      <c r="K1321" s="5"/>
      <c r="L1321" s="5"/>
      <c r="M1321" s="5"/>
      <c r="N1321" s="5"/>
      <c r="O1321" s="5"/>
    </row>
    <row r="1322" spans="10:15" x14ac:dyDescent="0.2">
      <c r="J1322" s="5"/>
      <c r="K1322" s="5"/>
      <c r="L1322" s="5"/>
      <c r="M1322" s="5"/>
      <c r="N1322" s="5"/>
      <c r="O1322" s="5"/>
    </row>
    <row r="1323" spans="10:15" x14ac:dyDescent="0.2">
      <c r="J1323" s="5"/>
      <c r="K1323" s="5"/>
      <c r="L1323" s="5"/>
      <c r="M1323" s="5"/>
      <c r="N1323" s="5"/>
      <c r="O1323" s="5"/>
    </row>
    <row r="1324" spans="10:15" x14ac:dyDescent="0.2">
      <c r="J1324" s="5"/>
      <c r="K1324" s="5"/>
      <c r="L1324" s="5"/>
      <c r="M1324" s="5"/>
      <c r="N1324" s="5"/>
      <c r="O1324" s="5"/>
    </row>
    <row r="1325" spans="10:15" x14ac:dyDescent="0.2">
      <c r="J1325" s="5"/>
      <c r="K1325" s="5"/>
      <c r="L1325" s="5"/>
      <c r="M1325" s="5"/>
      <c r="N1325" s="5"/>
      <c r="O1325" s="5"/>
    </row>
    <row r="1326" spans="10:15" x14ac:dyDescent="0.2">
      <c r="J1326" s="5"/>
      <c r="K1326" s="5"/>
      <c r="L1326" s="5"/>
      <c r="M1326" s="5"/>
      <c r="N1326" s="5"/>
      <c r="O1326" s="5"/>
    </row>
    <row r="1327" spans="10:15" x14ac:dyDescent="0.2">
      <c r="J1327" s="5"/>
      <c r="K1327" s="5"/>
      <c r="L1327" s="5"/>
      <c r="M1327" s="5"/>
      <c r="N1327" s="5"/>
      <c r="O1327" s="5"/>
    </row>
    <row r="1328" spans="10:15" x14ac:dyDescent="0.2">
      <c r="J1328" s="5"/>
      <c r="K1328" s="5"/>
      <c r="L1328" s="5"/>
      <c r="M1328" s="5"/>
      <c r="N1328" s="5"/>
      <c r="O1328" s="5"/>
    </row>
    <row r="1329" spans="10:15" x14ac:dyDescent="0.2">
      <c r="J1329" s="5"/>
      <c r="K1329" s="5"/>
      <c r="L1329" s="5"/>
      <c r="M1329" s="5"/>
      <c r="N1329" s="5"/>
      <c r="O1329" s="5"/>
    </row>
    <row r="1330" spans="10:15" x14ac:dyDescent="0.2">
      <c r="J1330" s="5"/>
      <c r="K1330" s="5"/>
      <c r="L1330" s="5"/>
      <c r="M1330" s="5"/>
      <c r="N1330" s="5"/>
      <c r="O1330" s="5"/>
    </row>
    <row r="1331" spans="10:15" x14ac:dyDescent="0.2">
      <c r="J1331" s="5"/>
      <c r="K1331" s="5"/>
      <c r="L1331" s="5"/>
      <c r="M1331" s="5"/>
      <c r="N1331" s="5"/>
      <c r="O1331" s="5"/>
    </row>
    <row r="1332" spans="10:15" x14ac:dyDescent="0.2">
      <c r="J1332" s="5"/>
      <c r="K1332" s="5"/>
      <c r="L1332" s="5"/>
      <c r="M1332" s="5"/>
      <c r="N1332" s="5"/>
      <c r="O1332" s="5"/>
    </row>
    <row r="1333" spans="10:15" x14ac:dyDescent="0.2">
      <c r="J1333" s="5"/>
      <c r="K1333" s="5"/>
      <c r="L1333" s="5"/>
      <c r="M1333" s="5"/>
      <c r="N1333" s="5"/>
      <c r="O1333" s="5"/>
    </row>
    <row r="1334" spans="10:15" x14ac:dyDescent="0.2">
      <c r="J1334" s="5"/>
      <c r="K1334" s="5"/>
      <c r="L1334" s="5"/>
      <c r="M1334" s="5"/>
      <c r="N1334" s="5"/>
      <c r="O1334" s="5"/>
    </row>
    <row r="1335" spans="10:15" x14ac:dyDescent="0.2">
      <c r="J1335" s="5"/>
      <c r="K1335" s="5"/>
      <c r="L1335" s="5"/>
      <c r="M1335" s="5"/>
      <c r="N1335" s="5"/>
      <c r="O1335" s="5"/>
    </row>
    <row r="1336" spans="10:15" x14ac:dyDescent="0.2">
      <c r="J1336" s="5"/>
      <c r="K1336" s="5"/>
      <c r="L1336" s="5"/>
      <c r="M1336" s="5"/>
      <c r="N1336" s="5"/>
      <c r="O1336" s="5"/>
    </row>
    <row r="1337" spans="10:15" x14ac:dyDescent="0.2">
      <c r="J1337" s="5"/>
      <c r="K1337" s="5"/>
      <c r="L1337" s="5"/>
      <c r="M1337" s="5"/>
      <c r="N1337" s="5"/>
      <c r="O1337" s="5"/>
    </row>
    <row r="1338" spans="10:15" x14ac:dyDescent="0.2">
      <c r="J1338" s="5"/>
      <c r="K1338" s="5"/>
      <c r="L1338" s="5"/>
      <c r="M1338" s="5"/>
      <c r="N1338" s="5"/>
      <c r="O1338" s="5"/>
    </row>
    <row r="1339" spans="10:15" x14ac:dyDescent="0.2">
      <c r="J1339" s="5"/>
      <c r="K1339" s="5"/>
      <c r="L1339" s="5"/>
      <c r="M1339" s="5"/>
      <c r="N1339" s="5"/>
      <c r="O1339" s="5"/>
    </row>
    <row r="1340" spans="10:15" x14ac:dyDescent="0.2">
      <c r="J1340" s="5"/>
      <c r="K1340" s="5"/>
      <c r="L1340" s="5"/>
      <c r="M1340" s="5"/>
      <c r="N1340" s="5"/>
      <c r="O1340" s="5"/>
    </row>
    <row r="1341" spans="10:15" x14ac:dyDescent="0.2">
      <c r="J1341" s="5"/>
      <c r="K1341" s="5"/>
      <c r="L1341" s="5"/>
      <c r="M1341" s="5"/>
      <c r="N1341" s="5"/>
      <c r="O1341" s="5"/>
    </row>
    <row r="1342" spans="10:15" x14ac:dyDescent="0.2">
      <c r="J1342" s="5"/>
      <c r="K1342" s="5"/>
      <c r="L1342" s="5"/>
      <c r="M1342" s="5"/>
      <c r="N1342" s="5"/>
      <c r="O1342" s="5"/>
    </row>
    <row r="1343" spans="10:15" x14ac:dyDescent="0.2">
      <c r="J1343" s="5"/>
      <c r="K1343" s="5"/>
      <c r="L1343" s="5"/>
      <c r="M1343" s="5"/>
      <c r="N1343" s="5"/>
      <c r="O1343" s="5"/>
    </row>
    <row r="1344" spans="10:15" x14ac:dyDescent="0.2">
      <c r="J1344" s="5"/>
      <c r="K1344" s="5"/>
      <c r="L1344" s="5"/>
      <c r="M1344" s="5"/>
      <c r="N1344" s="5"/>
      <c r="O1344" s="5"/>
    </row>
    <row r="1345" spans="10:15" x14ac:dyDescent="0.2">
      <c r="J1345" s="5"/>
      <c r="K1345" s="5"/>
      <c r="L1345" s="5"/>
      <c r="M1345" s="5"/>
      <c r="N1345" s="5"/>
      <c r="O1345" s="5"/>
    </row>
    <row r="1346" spans="10:15" x14ac:dyDescent="0.2">
      <c r="J1346" s="5"/>
      <c r="K1346" s="5"/>
      <c r="L1346" s="5"/>
      <c r="M1346" s="5"/>
      <c r="N1346" s="5"/>
      <c r="O1346" s="5"/>
    </row>
    <row r="1347" spans="10:15" x14ac:dyDescent="0.2">
      <c r="J1347" s="5"/>
      <c r="K1347" s="5"/>
      <c r="L1347" s="5"/>
      <c r="M1347" s="5"/>
      <c r="N1347" s="5"/>
      <c r="O1347" s="5"/>
    </row>
    <row r="1348" spans="10:15" x14ac:dyDescent="0.2">
      <c r="J1348" s="5"/>
      <c r="K1348" s="5"/>
      <c r="L1348" s="5"/>
      <c r="M1348" s="5"/>
      <c r="N1348" s="5"/>
      <c r="O1348" s="5"/>
    </row>
    <row r="1349" spans="10:15" x14ac:dyDescent="0.2">
      <c r="J1349" s="5"/>
      <c r="K1349" s="5"/>
      <c r="L1349" s="5"/>
      <c r="M1349" s="5"/>
      <c r="N1349" s="5"/>
      <c r="O1349" s="5"/>
    </row>
    <row r="1350" spans="10:15" x14ac:dyDescent="0.2">
      <c r="J1350" s="5"/>
      <c r="K1350" s="5"/>
      <c r="L1350" s="5"/>
      <c r="M1350" s="5"/>
      <c r="N1350" s="5"/>
      <c r="O1350" s="5"/>
    </row>
    <row r="1351" spans="10:15" x14ac:dyDescent="0.2">
      <c r="J1351" s="5"/>
      <c r="K1351" s="5"/>
      <c r="L1351" s="5"/>
      <c r="M1351" s="5"/>
      <c r="N1351" s="5"/>
      <c r="O1351" s="5"/>
    </row>
    <row r="1352" spans="10:15" x14ac:dyDescent="0.2">
      <c r="J1352" s="5"/>
      <c r="K1352" s="5"/>
      <c r="L1352" s="5"/>
      <c r="M1352" s="5"/>
      <c r="N1352" s="5"/>
      <c r="O1352" s="5"/>
    </row>
    <row r="1353" spans="10:15" x14ac:dyDescent="0.2">
      <c r="J1353" s="5"/>
      <c r="K1353" s="5"/>
      <c r="L1353" s="5"/>
      <c r="M1353" s="5"/>
      <c r="N1353" s="5"/>
      <c r="O1353" s="5"/>
    </row>
    <row r="1354" spans="10:15" x14ac:dyDescent="0.2">
      <c r="J1354" s="5"/>
      <c r="K1354" s="5"/>
      <c r="L1354" s="5"/>
      <c r="M1354" s="5"/>
      <c r="N1354" s="5"/>
      <c r="O1354" s="5"/>
    </row>
    <row r="1355" spans="10:15" x14ac:dyDescent="0.2">
      <c r="J1355" s="5"/>
      <c r="K1355" s="5"/>
      <c r="L1355" s="5"/>
      <c r="M1355" s="5"/>
      <c r="N1355" s="5"/>
      <c r="O1355" s="5"/>
    </row>
    <row r="1356" spans="10:15" x14ac:dyDescent="0.2">
      <c r="J1356" s="5"/>
      <c r="K1356" s="5"/>
      <c r="L1356" s="5"/>
      <c r="M1356" s="5"/>
      <c r="N1356" s="5"/>
      <c r="O1356" s="5"/>
    </row>
    <row r="1357" spans="10:15" x14ac:dyDescent="0.2">
      <c r="J1357" s="5"/>
      <c r="K1357" s="5"/>
      <c r="L1357" s="5"/>
      <c r="M1357" s="5"/>
      <c r="N1357" s="5"/>
      <c r="O1357" s="5"/>
    </row>
    <row r="1358" spans="10:15" x14ac:dyDescent="0.2">
      <c r="J1358" s="5"/>
      <c r="K1358" s="5"/>
      <c r="L1358" s="5"/>
      <c r="M1358" s="5"/>
      <c r="N1358" s="5"/>
      <c r="O1358" s="5"/>
    </row>
    <row r="1359" spans="10:15" x14ac:dyDescent="0.2">
      <c r="J1359" s="5"/>
      <c r="K1359" s="5"/>
      <c r="L1359" s="5"/>
      <c r="M1359" s="5"/>
      <c r="N1359" s="5"/>
      <c r="O1359" s="5"/>
    </row>
    <row r="1360" spans="10:15" x14ac:dyDescent="0.2">
      <c r="J1360" s="5"/>
      <c r="K1360" s="5"/>
      <c r="L1360" s="5"/>
      <c r="M1360" s="5"/>
      <c r="N1360" s="5"/>
      <c r="O1360" s="5"/>
    </row>
    <row r="1361" spans="10:15" x14ac:dyDescent="0.2">
      <c r="J1361" s="5"/>
      <c r="K1361" s="5"/>
      <c r="L1361" s="5"/>
      <c r="M1361" s="5"/>
      <c r="N1361" s="5"/>
      <c r="O1361" s="5"/>
    </row>
    <row r="1362" spans="10:15" x14ac:dyDescent="0.2">
      <c r="J1362" s="5"/>
      <c r="K1362" s="5"/>
      <c r="L1362" s="5"/>
      <c r="M1362" s="5"/>
      <c r="N1362" s="5"/>
      <c r="O1362" s="5"/>
    </row>
    <row r="1363" spans="10:15" x14ac:dyDescent="0.2">
      <c r="J1363" s="5"/>
      <c r="K1363" s="5"/>
      <c r="L1363" s="5"/>
      <c r="M1363" s="5"/>
      <c r="N1363" s="5"/>
      <c r="O1363" s="5"/>
    </row>
    <row r="1364" spans="10:15" x14ac:dyDescent="0.2">
      <c r="J1364" s="5"/>
      <c r="K1364" s="5"/>
      <c r="L1364" s="5"/>
      <c r="M1364" s="5"/>
      <c r="N1364" s="5"/>
      <c r="O1364" s="5"/>
    </row>
    <row r="1365" spans="10:15" x14ac:dyDescent="0.2">
      <c r="J1365" s="5"/>
      <c r="K1365" s="5"/>
      <c r="L1365" s="5"/>
      <c r="M1365" s="5"/>
      <c r="N1365" s="5"/>
      <c r="O1365" s="5"/>
    </row>
    <row r="1366" spans="10:15" x14ac:dyDescent="0.2">
      <c r="J1366" s="5"/>
      <c r="K1366" s="5"/>
      <c r="L1366" s="5"/>
      <c r="M1366" s="5"/>
      <c r="N1366" s="5"/>
      <c r="O1366" s="5"/>
    </row>
    <row r="1367" spans="10:15" x14ac:dyDescent="0.2">
      <c r="J1367" s="5"/>
      <c r="K1367" s="5"/>
      <c r="L1367" s="5"/>
      <c r="M1367" s="5"/>
      <c r="N1367" s="5"/>
      <c r="O1367" s="5"/>
    </row>
    <row r="1368" spans="10:15" x14ac:dyDescent="0.2">
      <c r="J1368" s="5"/>
      <c r="K1368" s="5"/>
      <c r="L1368" s="5"/>
      <c r="M1368" s="5"/>
      <c r="N1368" s="5"/>
      <c r="O1368" s="5"/>
    </row>
    <row r="1369" spans="10:15" x14ac:dyDescent="0.2">
      <c r="J1369" s="5"/>
      <c r="K1369" s="5"/>
      <c r="L1369" s="5"/>
      <c r="M1369" s="5"/>
      <c r="N1369" s="5"/>
      <c r="O1369" s="5"/>
    </row>
    <row r="1370" spans="10:15" x14ac:dyDescent="0.2">
      <c r="J1370" s="5"/>
      <c r="K1370" s="5"/>
      <c r="L1370" s="5"/>
      <c r="M1370" s="5"/>
      <c r="N1370" s="5"/>
      <c r="O1370" s="5"/>
    </row>
    <row r="1371" spans="10:15" x14ac:dyDescent="0.2">
      <c r="J1371" s="5"/>
      <c r="K1371" s="5"/>
      <c r="L1371" s="5"/>
      <c r="M1371" s="5"/>
      <c r="N1371" s="5"/>
      <c r="O1371" s="5"/>
    </row>
    <row r="1372" spans="10:15" x14ac:dyDescent="0.2">
      <c r="J1372" s="5"/>
      <c r="K1372" s="5"/>
      <c r="L1372" s="5"/>
      <c r="M1372" s="5"/>
      <c r="N1372" s="5"/>
      <c r="O1372" s="5"/>
    </row>
    <row r="1373" spans="10:15" x14ac:dyDescent="0.2">
      <c r="J1373" s="5"/>
      <c r="K1373" s="5"/>
      <c r="L1373" s="5"/>
      <c r="M1373" s="5"/>
      <c r="N1373" s="5"/>
      <c r="O1373" s="5"/>
    </row>
    <row r="1374" spans="10:15" x14ac:dyDescent="0.2">
      <c r="J1374" s="5"/>
      <c r="K1374" s="5"/>
      <c r="L1374" s="5"/>
      <c r="M1374" s="5"/>
      <c r="N1374" s="5"/>
      <c r="O1374" s="5"/>
    </row>
    <row r="1375" spans="10:15" x14ac:dyDescent="0.2">
      <c r="J1375" s="5"/>
      <c r="K1375" s="5"/>
      <c r="L1375" s="5"/>
      <c r="M1375" s="5"/>
      <c r="N1375" s="5"/>
      <c r="O1375" s="5"/>
    </row>
    <row r="1376" spans="10:15" x14ac:dyDescent="0.2">
      <c r="J1376" s="5"/>
      <c r="K1376" s="5"/>
      <c r="L1376" s="5"/>
      <c r="M1376" s="5"/>
      <c r="N1376" s="5"/>
      <c r="O1376" s="5"/>
    </row>
    <row r="1377" spans="10:15" x14ac:dyDescent="0.2">
      <c r="J1377" s="5"/>
      <c r="K1377" s="5"/>
      <c r="L1377" s="5"/>
      <c r="M1377" s="5"/>
      <c r="N1377" s="5"/>
      <c r="O1377" s="5"/>
    </row>
    <row r="1378" spans="10:15" x14ac:dyDescent="0.2">
      <c r="J1378" s="5"/>
      <c r="K1378" s="5"/>
      <c r="L1378" s="5"/>
      <c r="M1378" s="5"/>
      <c r="N1378" s="5"/>
      <c r="O1378" s="5"/>
    </row>
    <row r="1379" spans="10:15" x14ac:dyDescent="0.2">
      <c r="J1379" s="5"/>
      <c r="K1379" s="5"/>
      <c r="L1379" s="5"/>
      <c r="M1379" s="5"/>
      <c r="N1379" s="5"/>
      <c r="O1379" s="5"/>
    </row>
    <row r="1380" spans="10:15" x14ac:dyDescent="0.2">
      <c r="J1380" s="5"/>
      <c r="K1380" s="5"/>
      <c r="L1380" s="5"/>
      <c r="M1380" s="5"/>
      <c r="N1380" s="5"/>
      <c r="O1380" s="5"/>
    </row>
    <row r="1381" spans="10:15" x14ac:dyDescent="0.2">
      <c r="J1381" s="5"/>
      <c r="K1381" s="5"/>
      <c r="L1381" s="5"/>
      <c r="M1381" s="5"/>
      <c r="N1381" s="5"/>
      <c r="O1381" s="5"/>
    </row>
    <row r="1382" spans="10:15" x14ac:dyDescent="0.2">
      <c r="J1382" s="5"/>
      <c r="K1382" s="5"/>
      <c r="L1382" s="5"/>
      <c r="M1382" s="5"/>
      <c r="N1382" s="5"/>
      <c r="O1382" s="5"/>
    </row>
    <row r="1383" spans="10:15" x14ac:dyDescent="0.2">
      <c r="J1383" s="5"/>
      <c r="K1383" s="5"/>
      <c r="L1383" s="5"/>
      <c r="M1383" s="5"/>
      <c r="N1383" s="5"/>
      <c r="O1383" s="5"/>
    </row>
    <row r="1384" spans="10:15" x14ac:dyDescent="0.2">
      <c r="J1384" s="5"/>
      <c r="K1384" s="5"/>
      <c r="L1384" s="5"/>
      <c r="M1384" s="5"/>
      <c r="N1384" s="5"/>
      <c r="O1384" s="5"/>
    </row>
    <row r="1385" spans="10:15" x14ac:dyDescent="0.2">
      <c r="J1385" s="5"/>
      <c r="K1385" s="5"/>
      <c r="L1385" s="5"/>
      <c r="M1385" s="5"/>
      <c r="N1385" s="5"/>
      <c r="O1385" s="5"/>
    </row>
    <row r="1386" spans="10:15" x14ac:dyDescent="0.2">
      <c r="J1386" s="5"/>
      <c r="K1386" s="5"/>
      <c r="L1386" s="5"/>
      <c r="M1386" s="5"/>
      <c r="N1386" s="5"/>
      <c r="O1386" s="5"/>
    </row>
    <row r="1387" spans="10:15" x14ac:dyDescent="0.2">
      <c r="J1387" s="5"/>
      <c r="K1387" s="5"/>
      <c r="L1387" s="5"/>
      <c r="M1387" s="5"/>
      <c r="N1387" s="5"/>
      <c r="O1387" s="5"/>
    </row>
    <row r="1388" spans="10:15" x14ac:dyDescent="0.2">
      <c r="J1388" s="5"/>
      <c r="K1388" s="5"/>
      <c r="L1388" s="5"/>
      <c r="M1388" s="5"/>
      <c r="N1388" s="5"/>
      <c r="O1388" s="5"/>
    </row>
    <row r="1389" spans="10:15" x14ac:dyDescent="0.2">
      <c r="J1389" s="5"/>
      <c r="K1389" s="5"/>
      <c r="L1389" s="5"/>
      <c r="M1389" s="5"/>
      <c r="N1389" s="5"/>
      <c r="O1389" s="5"/>
    </row>
    <row r="1390" spans="10:15" x14ac:dyDescent="0.2">
      <c r="J1390" s="5"/>
      <c r="K1390" s="5"/>
      <c r="L1390" s="5"/>
      <c r="M1390" s="5"/>
      <c r="N1390" s="5"/>
      <c r="O1390" s="5"/>
    </row>
    <row r="1391" spans="10:15" x14ac:dyDescent="0.2">
      <c r="J1391" s="5"/>
      <c r="K1391" s="5"/>
      <c r="L1391" s="5"/>
      <c r="M1391" s="5"/>
      <c r="N1391" s="5"/>
      <c r="O1391" s="5"/>
    </row>
    <row r="1392" spans="10:15" x14ac:dyDescent="0.2">
      <c r="J1392" s="5"/>
      <c r="K1392" s="5"/>
      <c r="L1392" s="5"/>
      <c r="M1392" s="5"/>
      <c r="N1392" s="5"/>
      <c r="O1392" s="5"/>
    </row>
    <row r="1393" spans="10:15" x14ac:dyDescent="0.2">
      <c r="J1393" s="5"/>
      <c r="K1393" s="5"/>
      <c r="L1393" s="5"/>
      <c r="M1393" s="5"/>
      <c r="N1393" s="5"/>
      <c r="O1393" s="5"/>
    </row>
    <row r="1394" spans="10:15" x14ac:dyDescent="0.2">
      <c r="J1394" s="5"/>
      <c r="K1394" s="5"/>
      <c r="L1394" s="5"/>
      <c r="M1394" s="5"/>
      <c r="N1394" s="5"/>
      <c r="O1394" s="5"/>
    </row>
    <row r="1395" spans="10:15" x14ac:dyDescent="0.2">
      <c r="J1395" s="5"/>
      <c r="K1395" s="5"/>
      <c r="L1395" s="5"/>
      <c r="M1395" s="5"/>
      <c r="N1395" s="5"/>
      <c r="O1395" s="5"/>
    </row>
    <row r="1396" spans="10:15" x14ac:dyDescent="0.2">
      <c r="J1396" s="5"/>
      <c r="K1396" s="5"/>
      <c r="L1396" s="5"/>
      <c r="M1396" s="5"/>
      <c r="N1396" s="5"/>
      <c r="O1396" s="5"/>
    </row>
    <row r="1397" spans="10:15" x14ac:dyDescent="0.2">
      <c r="J1397" s="5"/>
      <c r="K1397" s="5"/>
      <c r="L1397" s="5"/>
      <c r="M1397" s="5"/>
      <c r="N1397" s="5"/>
      <c r="O1397" s="5"/>
    </row>
    <row r="1398" spans="10:15" x14ac:dyDescent="0.2">
      <c r="J1398" s="5"/>
      <c r="K1398" s="5"/>
      <c r="L1398" s="5"/>
      <c r="M1398" s="5"/>
      <c r="N1398" s="5"/>
      <c r="O1398" s="5"/>
    </row>
  </sheetData>
  <autoFilter ref="A1:P1226"/>
  <mergeCells count="106">
    <mergeCell ref="A569:A575"/>
    <mergeCell ref="A562:A568"/>
    <mergeCell ref="A619:A627"/>
    <mergeCell ref="A614:A618"/>
    <mergeCell ref="A603:A613"/>
    <mergeCell ref="A593:A602"/>
    <mergeCell ref="A582:A592"/>
    <mergeCell ref="A576:A581"/>
    <mergeCell ref="A688:A703"/>
    <mergeCell ref="A678:A687"/>
    <mergeCell ref="A658:A677"/>
    <mergeCell ref="A645:A657"/>
    <mergeCell ref="A638:A644"/>
    <mergeCell ref="A628:A637"/>
    <mergeCell ref="A756:A765"/>
    <mergeCell ref="A743:A754"/>
    <mergeCell ref="A731:A742"/>
    <mergeCell ref="A717:A730"/>
    <mergeCell ref="A713:A716"/>
    <mergeCell ref="A704:A712"/>
    <mergeCell ref="A810:A811"/>
    <mergeCell ref="A806:A809"/>
    <mergeCell ref="A800:A805"/>
    <mergeCell ref="A789:A799"/>
    <mergeCell ref="A774:A788"/>
    <mergeCell ref="A766:A773"/>
    <mergeCell ref="A865:A870"/>
    <mergeCell ref="A854:A864"/>
    <mergeCell ref="A851:A853"/>
    <mergeCell ref="A836:A850"/>
    <mergeCell ref="A824:A835"/>
    <mergeCell ref="A812:A823"/>
    <mergeCell ref="A913:A917"/>
    <mergeCell ref="A904:A912"/>
    <mergeCell ref="A900:A903"/>
    <mergeCell ref="A896:A899"/>
    <mergeCell ref="A883:A895"/>
    <mergeCell ref="A871:A882"/>
    <mergeCell ref="A977:A983"/>
    <mergeCell ref="A974:A976"/>
    <mergeCell ref="A964:A973"/>
    <mergeCell ref="A956:A963"/>
    <mergeCell ref="A953:A955"/>
    <mergeCell ref="A918:A952"/>
    <mergeCell ref="A1047:A1051"/>
    <mergeCell ref="A1040:A1046"/>
    <mergeCell ref="A1011:A1039"/>
    <mergeCell ref="A1000:A1010"/>
    <mergeCell ref="A994:A999"/>
    <mergeCell ref="A984:A993"/>
    <mergeCell ref="A1119:A1164"/>
    <mergeCell ref="A1105:A1118"/>
    <mergeCell ref="A1101:A1104"/>
    <mergeCell ref="A1073:A1100"/>
    <mergeCell ref="A1066:A1072"/>
    <mergeCell ref="A1052:A1065"/>
    <mergeCell ref="A1217:A1226"/>
    <mergeCell ref="A1199:A1216"/>
    <mergeCell ref="A1194:A1198"/>
    <mergeCell ref="A1179:A1193"/>
    <mergeCell ref="A1170:A1178"/>
    <mergeCell ref="A1165:A1169"/>
    <mergeCell ref="A202:A206"/>
    <mergeCell ref="A196:A201"/>
    <mergeCell ref="A189:A195"/>
    <mergeCell ref="A171:A188"/>
    <mergeCell ref="A317:A347"/>
    <mergeCell ref="A303:A316"/>
    <mergeCell ref="A285:A302"/>
    <mergeCell ref="A270:A284"/>
    <mergeCell ref="A260:A269"/>
    <mergeCell ref="A249:A258"/>
    <mergeCell ref="A434:A450"/>
    <mergeCell ref="A427:A433"/>
    <mergeCell ref="A381:A426"/>
    <mergeCell ref="A375:A380"/>
    <mergeCell ref="A371:A374"/>
    <mergeCell ref="A348:A370"/>
    <mergeCell ref="A11:A13"/>
    <mergeCell ref="A553:A561"/>
    <mergeCell ref="A550:A552"/>
    <mergeCell ref="A530:A549"/>
    <mergeCell ref="A526:A529"/>
    <mergeCell ref="A519:A525"/>
    <mergeCell ref="A494:A518"/>
    <mergeCell ref="A487:A493"/>
    <mergeCell ref="A472:A486"/>
    <mergeCell ref="A451:A471"/>
    <mergeCell ref="A89:A92"/>
    <mergeCell ref="A78:A88"/>
    <mergeCell ref="A70:A77"/>
    <mergeCell ref="A47:A69"/>
    <mergeCell ref="A26:A46"/>
    <mergeCell ref="A14:A25"/>
    <mergeCell ref="A211:A248"/>
    <mergeCell ref="A207:A210"/>
    <mergeCell ref="A2:A10"/>
    <mergeCell ref="A159:A170"/>
    <mergeCell ref="A151:A158"/>
    <mergeCell ref="A137:A150"/>
    <mergeCell ref="A131:A136"/>
    <mergeCell ref="A127:A130"/>
    <mergeCell ref="A121:A126"/>
    <mergeCell ref="A115:A120"/>
    <mergeCell ref="A100:A114"/>
    <mergeCell ref="A93:A99"/>
  </mergeCells>
  <dataValidations count="1">
    <dataValidation allowBlank="1" showInputMessage="1" showErrorMessage="1" errorTitle="توجه ..." error="از لیست انتخاب کنید ..." prompt="از لیست انتخاب کنید." sqref="F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1398"/>
  <sheetViews>
    <sheetView rightToLeft="1" zoomScale="70" zoomScaleNormal="70" workbookViewId="0">
      <selection activeCell="AG23" sqref="AG23"/>
    </sheetView>
  </sheetViews>
  <sheetFormatPr defaultRowHeight="18.75" x14ac:dyDescent="0.2"/>
  <cols>
    <col min="2" max="2" width="21.25" style="201" bestFit="1" customWidth="1"/>
    <col min="3" max="3" width="6.375" style="3" customWidth="1"/>
    <col min="4" max="4" width="13.875" style="3" bestFit="1" customWidth="1"/>
    <col min="5" max="5" width="16.5" style="3" bestFit="1" customWidth="1"/>
    <col min="6" max="6" width="21" style="3" bestFit="1" customWidth="1"/>
    <col min="7" max="7" width="6.875" style="3" customWidth="1"/>
    <col min="8" max="8" width="18.625" bestFit="1" customWidth="1"/>
    <col min="9" max="9" width="9" style="4"/>
    <col min="10" max="10" width="14.125" bestFit="1" customWidth="1"/>
    <col min="11" max="11" width="21.625" style="96" bestFit="1" customWidth="1"/>
    <col min="12" max="12" width="21.625" customWidth="1"/>
    <col min="17" max="17" width="21.375" bestFit="1" customWidth="1"/>
    <col min="18" max="18" width="15" style="97" bestFit="1" customWidth="1"/>
    <col min="19" max="20" width="15" style="97" customWidth="1"/>
    <col min="21" max="21" width="6.875" customWidth="1"/>
    <col min="22" max="30" width="9" customWidth="1"/>
    <col min="31" max="31" width="4" customWidth="1"/>
    <col min="32" max="32" width="21.375" customWidth="1"/>
    <col min="33" max="33" width="7.75" customWidth="1"/>
    <col min="34" max="34" width="10.875" style="76" customWidth="1"/>
    <col min="35" max="35" width="9" customWidth="1"/>
    <col min="36" max="36" width="6.375" customWidth="1"/>
    <col min="37" max="37" width="15.625" bestFit="1" customWidth="1"/>
    <col min="38" max="38" width="12.625" customWidth="1"/>
    <col min="39" max="39" width="10.625" customWidth="1"/>
    <col min="40" max="40" width="19" customWidth="1"/>
    <col min="41" max="41" width="7.125" customWidth="1"/>
    <col min="42" max="42" width="11.375" customWidth="1"/>
  </cols>
  <sheetData>
    <row r="1" spans="1:46" ht="64.5" thickTop="1" thickBot="1" x14ac:dyDescent="0.25">
      <c r="B1" s="199" t="s">
        <v>2299</v>
      </c>
      <c r="C1" s="202" t="s">
        <v>2291</v>
      </c>
      <c r="D1" s="202" t="s">
        <v>2292</v>
      </c>
      <c r="E1" s="202" t="s">
        <v>2293</v>
      </c>
      <c r="F1" s="202" t="s">
        <v>2294</v>
      </c>
      <c r="G1" s="55"/>
      <c r="H1" s="191" t="s">
        <v>2299</v>
      </c>
      <c r="I1" s="196" t="s">
        <v>3053</v>
      </c>
      <c r="J1" s="56" t="s">
        <v>3054</v>
      </c>
      <c r="K1" s="57" t="s">
        <v>3055</v>
      </c>
      <c r="L1" s="57" t="s">
        <v>3056</v>
      </c>
      <c r="M1" s="58" t="s">
        <v>3057</v>
      </c>
      <c r="N1" s="59" t="s">
        <v>3058</v>
      </c>
      <c r="O1" s="59" t="s">
        <v>3059</v>
      </c>
      <c r="P1" s="60" t="s">
        <v>3060</v>
      </c>
      <c r="Q1" s="61" t="s">
        <v>3061</v>
      </c>
      <c r="R1" s="62" t="s">
        <v>3062</v>
      </c>
      <c r="S1" s="62" t="s">
        <v>3063</v>
      </c>
      <c r="T1" s="62" t="s">
        <v>3064</v>
      </c>
      <c r="AF1" s="203" t="s">
        <v>3065</v>
      </c>
      <c r="AG1" s="204" t="s">
        <v>3066</v>
      </c>
      <c r="AH1" s="205" t="s">
        <v>3067</v>
      </c>
      <c r="AJ1" s="215" t="s">
        <v>3068</v>
      </c>
      <c r="AK1" s="209" t="s">
        <v>3069</v>
      </c>
      <c r="AL1" s="209" t="s">
        <v>3070</v>
      </c>
      <c r="AM1" s="209" t="s">
        <v>3071</v>
      </c>
      <c r="AN1" s="209" t="s">
        <v>3072</v>
      </c>
      <c r="AO1" s="209" t="s">
        <v>3073</v>
      </c>
      <c r="AP1" s="209" t="s">
        <v>3074</v>
      </c>
      <c r="AQ1" s="209" t="s">
        <v>3075</v>
      </c>
      <c r="AR1" s="209" t="s">
        <v>3076</v>
      </c>
      <c r="AS1" s="209" t="s">
        <v>3077</v>
      </c>
      <c r="AT1" s="210" t="s">
        <v>3078</v>
      </c>
    </row>
    <row r="2" spans="1:46" ht="22.5" hidden="1" customHeight="1" thickBot="1" x14ac:dyDescent="0.6">
      <c r="A2" s="4" t="str">
        <f>VLOOKUP(B2,$H$2:$I$109,2,FALSE)</f>
        <v>الف</v>
      </c>
      <c r="B2" s="200" t="s">
        <v>2300</v>
      </c>
      <c r="C2" s="63" t="s">
        <v>9</v>
      </c>
      <c r="D2" s="63" t="s">
        <v>10</v>
      </c>
      <c r="E2" s="63" t="s">
        <v>10</v>
      </c>
      <c r="F2" s="63" t="s">
        <v>11</v>
      </c>
      <c r="G2" s="64"/>
      <c r="H2" s="192" t="s">
        <v>2300</v>
      </c>
      <c r="I2" s="28" t="s">
        <v>3057</v>
      </c>
      <c r="J2" s="66">
        <f t="shared" ref="J2:J33" si="0">COUNTIF(B:B,H2)</f>
        <v>9</v>
      </c>
      <c r="K2" s="67">
        <f>VLOOKUP(I:I,$AJ$2:$AN$5,5,FALSE)</f>
        <v>13.460526315789474</v>
      </c>
      <c r="L2" s="66">
        <f>RANK(J2,J:J)</f>
        <v>55</v>
      </c>
      <c r="M2" s="68">
        <f>IF(I2=$M$1,J2,"")</f>
        <v>9</v>
      </c>
      <c r="N2" s="69" t="str">
        <f>IF(I2=$N$1,J2,"")</f>
        <v/>
      </c>
      <c r="O2" s="69" t="str">
        <f>IF(I2=$O$1,J2,"")</f>
        <v/>
      </c>
      <c r="P2" s="70" t="str">
        <f>IF(I2=P1,J2,"")</f>
        <v/>
      </c>
      <c r="Q2" s="71" t="s">
        <v>2300</v>
      </c>
      <c r="R2" s="72" t="s">
        <v>3064</v>
      </c>
      <c r="S2" s="73" t="str">
        <f>IF(R2=$S$1,J2,"")</f>
        <v/>
      </c>
      <c r="T2" s="73">
        <f>IF(R2=$T$1,J2,"")</f>
        <v>9</v>
      </c>
      <c r="AF2" s="223" t="s">
        <v>11</v>
      </c>
      <c r="AG2" s="224">
        <f>COUNTIF($F:$F,AF2)</f>
        <v>351</v>
      </c>
      <c r="AH2" s="225">
        <f>AG2/$AG$8</f>
        <v>0.28653061224489795</v>
      </c>
      <c r="AJ2" s="216" t="s">
        <v>3057</v>
      </c>
      <c r="AK2" s="218">
        <v>76</v>
      </c>
      <c r="AL2" s="219">
        <f>SUM(M:M)</f>
        <v>1023</v>
      </c>
      <c r="AM2" s="220">
        <f>AL2/AL6</f>
        <v>0.83510204081632655</v>
      </c>
      <c r="AN2" s="221">
        <f>AVERAGE(M:M)</f>
        <v>13.460526315789474</v>
      </c>
      <c r="AO2" s="219">
        <f>MEDIAN(M2:$M$109)</f>
        <v>11</v>
      </c>
      <c r="AP2" s="221">
        <f>_xlfn.STDEV.P(M2:M109)</f>
        <v>9.1081813851089031</v>
      </c>
      <c r="AQ2" s="219">
        <f>MAX(M:M)</f>
        <v>46</v>
      </c>
      <c r="AR2" s="219">
        <f>MIN(M:M)</f>
        <v>3</v>
      </c>
      <c r="AS2" s="219">
        <f>COUNTIF($M$2:$M$109,"&gt;="&amp;$AN2)</f>
        <v>29</v>
      </c>
      <c r="AT2" s="222">
        <f>COUNTIF($M$2:$M$109,"&lt;"&amp;$AN2)</f>
        <v>47</v>
      </c>
    </row>
    <row r="3" spans="1:46" ht="22.5" hidden="1" customHeight="1" thickBot="1" x14ac:dyDescent="0.6">
      <c r="A3" s="4" t="str">
        <f t="shared" ref="A3:A66" si="1">VLOOKUP(B3,$H$2:$I$109,2,FALSE)</f>
        <v>الف</v>
      </c>
      <c r="B3" s="200" t="s">
        <v>2300</v>
      </c>
      <c r="C3" s="74" t="s">
        <v>9</v>
      </c>
      <c r="D3" s="74" t="s">
        <v>13</v>
      </c>
      <c r="E3" s="74" t="s">
        <v>13</v>
      </c>
      <c r="F3" s="74" t="s">
        <v>14</v>
      </c>
      <c r="G3" s="64"/>
      <c r="H3" s="192" t="s">
        <v>2301</v>
      </c>
      <c r="I3" s="197" t="s">
        <v>3058</v>
      </c>
      <c r="J3" s="66">
        <f t="shared" si="0"/>
        <v>3</v>
      </c>
      <c r="K3" s="67">
        <f t="shared" ref="K3:K66" si="2">VLOOKUP(I:I,$AJ$2:$AN$5,5,FALSE)</f>
        <v>6.7407407407407405</v>
      </c>
      <c r="L3" s="66">
        <f t="shared" ref="L3:L66" si="3">RANK(J3,J:J)</f>
        <v>101</v>
      </c>
      <c r="M3" s="68" t="str">
        <f t="shared" ref="M3:M66" si="4">IF(I3=$M$1,J3,"")</f>
        <v/>
      </c>
      <c r="N3" s="69">
        <f t="shared" ref="N3:N66" si="5">IF(I3=$N$1,J3,"")</f>
        <v>3</v>
      </c>
      <c r="O3" s="69" t="str">
        <f t="shared" ref="O3:O66" si="6">IF(I3=$O$1,J3,"")</f>
        <v/>
      </c>
      <c r="P3" s="70" t="str">
        <f t="shared" ref="P3:P66" si="7">IF(I3=P2,J3,"")</f>
        <v/>
      </c>
      <c r="Q3" s="75" t="s">
        <v>2301</v>
      </c>
      <c r="R3" s="65" t="s">
        <v>3063</v>
      </c>
      <c r="S3" s="73">
        <f t="shared" ref="S3:S66" si="8">IF(R3=$S$1,J3,"")</f>
        <v>3</v>
      </c>
      <c r="T3" s="73" t="str">
        <f t="shared" ref="T3:T66" si="9">IF(R3=$T$1,J3,"")</f>
        <v/>
      </c>
      <c r="AF3" s="223" t="s">
        <v>17</v>
      </c>
      <c r="AG3" s="224">
        <f t="shared" ref="AG3:AG7" si="10">COUNTIF($F:$F,AF3)</f>
        <v>328</v>
      </c>
      <c r="AH3" s="225">
        <f t="shared" ref="AH3:AH4" si="11">AG3/$AG$8</f>
        <v>0.26775510204081632</v>
      </c>
      <c r="AJ3" s="216" t="s">
        <v>3058</v>
      </c>
      <c r="AK3" s="218">
        <v>27</v>
      </c>
      <c r="AL3" s="219">
        <f>SUM(N:N)</f>
        <v>182</v>
      </c>
      <c r="AM3" s="220">
        <f>AL3/AL6</f>
        <v>0.14857142857142858</v>
      </c>
      <c r="AN3" s="221">
        <f>AVERAGE(N:N)</f>
        <v>6.7407407407407405</v>
      </c>
      <c r="AO3" s="219">
        <f>MEDIAN(N2:N$108)</f>
        <v>7</v>
      </c>
      <c r="AP3" s="221">
        <f>_xlfn.STDEV.P(N2:N109)</f>
        <v>3.0134586084159989</v>
      </c>
      <c r="AQ3" s="219">
        <f>MAX(N:N)</f>
        <v>14</v>
      </c>
      <c r="AR3" s="219">
        <f>MIN(N:N)</f>
        <v>1</v>
      </c>
      <c r="AS3" s="219">
        <f>COUNTIF($N$2:$N$109,"&gt;="&amp;$AN3)</f>
        <v>14</v>
      </c>
      <c r="AT3" s="222">
        <f>COUNTIF($N$2:$N$109,"&lt;"&amp;$AN3)</f>
        <v>13</v>
      </c>
    </row>
    <row r="4" spans="1:46" ht="22.5" hidden="1" customHeight="1" thickBot="1" x14ac:dyDescent="0.6">
      <c r="A4" s="4" t="str">
        <f t="shared" si="1"/>
        <v>الف</v>
      </c>
      <c r="B4" s="200" t="s">
        <v>2300</v>
      </c>
      <c r="C4" s="74" t="s">
        <v>9</v>
      </c>
      <c r="D4" s="74" t="s">
        <v>16</v>
      </c>
      <c r="E4" s="74" t="s">
        <v>16</v>
      </c>
      <c r="F4" s="74" t="s">
        <v>17</v>
      </c>
      <c r="G4" s="64"/>
      <c r="H4" s="192" t="s">
        <v>2302</v>
      </c>
      <c r="I4" s="28" t="s">
        <v>3057</v>
      </c>
      <c r="J4" s="66">
        <f t="shared" si="0"/>
        <v>12</v>
      </c>
      <c r="K4" s="67">
        <f t="shared" si="2"/>
        <v>13.460526315789474</v>
      </c>
      <c r="L4" s="66">
        <f t="shared" si="3"/>
        <v>33</v>
      </c>
      <c r="M4" s="68">
        <f t="shared" si="4"/>
        <v>12</v>
      </c>
      <c r="N4" s="69" t="str">
        <f t="shared" si="5"/>
        <v/>
      </c>
      <c r="O4" s="69" t="str">
        <f t="shared" si="6"/>
        <v/>
      </c>
      <c r="P4" s="70" t="str">
        <f t="shared" si="7"/>
        <v/>
      </c>
      <c r="Q4" s="75" t="s">
        <v>2302</v>
      </c>
      <c r="R4" s="65" t="s">
        <v>3064</v>
      </c>
      <c r="S4" s="73" t="str">
        <f t="shared" si="8"/>
        <v/>
      </c>
      <c r="T4" s="73">
        <f t="shared" si="9"/>
        <v>12</v>
      </c>
      <c r="AF4" s="223" t="s">
        <v>50</v>
      </c>
      <c r="AG4" s="224">
        <f>COUNTIF($F:$F,AF4)</f>
        <v>187</v>
      </c>
      <c r="AH4" s="225">
        <f t="shared" si="11"/>
        <v>0.15265306122448979</v>
      </c>
      <c r="AJ4" s="216" t="s">
        <v>3059</v>
      </c>
      <c r="AK4" s="218">
        <v>5</v>
      </c>
      <c r="AL4" s="219">
        <f>SUM(O:O)</f>
        <v>20</v>
      </c>
      <c r="AM4" s="220">
        <f>AL4/AL6</f>
        <v>1.6326530612244899E-2</v>
      </c>
      <c r="AN4" s="221">
        <f>AVERAGE(O:O)</f>
        <v>4</v>
      </c>
      <c r="AO4" s="219">
        <f>MEDIAN($O$2:$O$109)</f>
        <v>4</v>
      </c>
      <c r="AP4" s="221">
        <f>_xlfn.STDEV.P(O2:O109)</f>
        <v>1.4142135623730951</v>
      </c>
      <c r="AQ4" s="219">
        <f>MAX(O:O)</f>
        <v>6</v>
      </c>
      <c r="AR4" s="219">
        <f>MIN(O:O)</f>
        <v>2</v>
      </c>
      <c r="AS4" s="219">
        <f>COUNTIF($O$2:$O$109,"&gt;="&amp;$AN4)</f>
        <v>3</v>
      </c>
      <c r="AT4" s="222">
        <f>COUNTIF($O$2:$O$109,"&lt;"&amp;$AN4)</f>
        <v>2</v>
      </c>
    </row>
    <row r="5" spans="1:46" ht="22.5" hidden="1" customHeight="1" thickBot="1" x14ac:dyDescent="0.6">
      <c r="A5" s="4" t="str">
        <f t="shared" si="1"/>
        <v>الف</v>
      </c>
      <c r="B5" s="200" t="s">
        <v>2300</v>
      </c>
      <c r="C5" s="74" t="s">
        <v>9</v>
      </c>
      <c r="D5" s="74" t="s">
        <v>19</v>
      </c>
      <c r="E5" s="74" t="s">
        <v>20</v>
      </c>
      <c r="F5" s="74" t="s">
        <v>17</v>
      </c>
      <c r="G5" s="64"/>
      <c r="H5" s="192" t="s">
        <v>2303</v>
      </c>
      <c r="I5" s="28" t="s">
        <v>3057</v>
      </c>
      <c r="J5" s="66">
        <f t="shared" si="0"/>
        <v>21</v>
      </c>
      <c r="K5" s="67">
        <f t="shared" si="2"/>
        <v>13.460526315789474</v>
      </c>
      <c r="L5" s="66">
        <f t="shared" si="3"/>
        <v>11</v>
      </c>
      <c r="M5" s="68">
        <f t="shared" si="4"/>
        <v>21</v>
      </c>
      <c r="N5" s="69" t="str">
        <f t="shared" si="5"/>
        <v/>
      </c>
      <c r="O5" s="69" t="str">
        <f t="shared" si="6"/>
        <v/>
      </c>
      <c r="P5" s="70" t="str">
        <f t="shared" si="7"/>
        <v/>
      </c>
      <c r="Q5" s="75" t="s">
        <v>2303</v>
      </c>
      <c r="R5" s="65" t="s">
        <v>3063</v>
      </c>
      <c r="S5" s="73">
        <f t="shared" si="8"/>
        <v>21</v>
      </c>
      <c r="T5" s="73" t="str">
        <f t="shared" si="9"/>
        <v/>
      </c>
      <c r="AF5" s="223" t="s">
        <v>14</v>
      </c>
      <c r="AG5" s="224">
        <f>COUNTIF($F:$F,AF5)</f>
        <v>142</v>
      </c>
      <c r="AH5" s="225">
        <f>AG5/$AG$8</f>
        <v>0.11591836734693878</v>
      </c>
      <c r="AJ5" s="216" t="s">
        <v>3060</v>
      </c>
      <c r="AK5" s="218">
        <v>0</v>
      </c>
      <c r="AL5" s="219">
        <f>SUM(P:P)</f>
        <v>0</v>
      </c>
      <c r="AM5" s="220">
        <f>AL5/AL6</f>
        <v>0</v>
      </c>
      <c r="AN5" s="221">
        <v>0</v>
      </c>
      <c r="AO5" s="219">
        <v>0</v>
      </c>
      <c r="AP5" s="221">
        <v>0</v>
      </c>
      <c r="AQ5" s="219">
        <f>MAX(P:P)</f>
        <v>0</v>
      </c>
      <c r="AR5" s="219">
        <f>MIN(P:P)</f>
        <v>0</v>
      </c>
      <c r="AS5" s="219">
        <f>COUNTIF($P$2:$P$109,"&gt;="&amp;$AN5)</f>
        <v>0</v>
      </c>
      <c r="AT5" s="222">
        <f>COUNTIF($P$2:$P$109,"&lt;"&amp;$AN5)</f>
        <v>0</v>
      </c>
    </row>
    <row r="6" spans="1:46" ht="23.25" hidden="1" customHeight="1" thickBot="1" x14ac:dyDescent="0.5">
      <c r="A6" s="4" t="str">
        <f t="shared" si="1"/>
        <v>الف</v>
      </c>
      <c r="B6" s="200" t="s">
        <v>2300</v>
      </c>
      <c r="C6" s="74" t="s">
        <v>9</v>
      </c>
      <c r="D6" s="74" t="s">
        <v>22</v>
      </c>
      <c r="E6" s="74" t="s">
        <v>23</v>
      </c>
      <c r="F6" s="74" t="s">
        <v>17</v>
      </c>
      <c r="G6" s="64"/>
      <c r="H6" s="192" t="s">
        <v>2304</v>
      </c>
      <c r="I6" s="28" t="s">
        <v>3057</v>
      </c>
      <c r="J6" s="66">
        <f t="shared" si="0"/>
        <v>23</v>
      </c>
      <c r="K6" s="67">
        <f t="shared" si="2"/>
        <v>13.460526315789474</v>
      </c>
      <c r="L6" s="66">
        <f t="shared" si="3"/>
        <v>9</v>
      </c>
      <c r="M6" s="68">
        <f t="shared" si="4"/>
        <v>23</v>
      </c>
      <c r="N6" s="69" t="str">
        <f t="shared" si="5"/>
        <v/>
      </c>
      <c r="O6" s="69" t="str">
        <f t="shared" si="6"/>
        <v/>
      </c>
      <c r="P6" s="70" t="str">
        <f t="shared" si="7"/>
        <v/>
      </c>
      <c r="Q6" s="75" t="s">
        <v>2304</v>
      </c>
      <c r="R6" s="65" t="s">
        <v>3063</v>
      </c>
      <c r="S6" s="73">
        <f t="shared" si="8"/>
        <v>23</v>
      </c>
      <c r="T6" s="73" t="str">
        <f t="shared" si="9"/>
        <v/>
      </c>
      <c r="AF6" s="226" t="s">
        <v>38</v>
      </c>
      <c r="AG6" s="227">
        <f>COUNTIF($F:$F,AF6)</f>
        <v>214</v>
      </c>
      <c r="AH6" s="228">
        <f>AG6/$AG$8</f>
        <v>0.17469387755102042</v>
      </c>
      <c r="AJ6" s="217" t="s">
        <v>3080</v>
      </c>
      <c r="AK6" s="211">
        <v>108</v>
      </c>
      <c r="AL6" s="211">
        <f>SUM(AL2:AL5)</f>
        <v>1225</v>
      </c>
      <c r="AM6" s="212">
        <f>AL6/AL6</f>
        <v>1</v>
      </c>
      <c r="AN6" s="213">
        <f>AVERAGE(($M$2:$P$109))</f>
        <v>11.342592592592593</v>
      </c>
      <c r="AO6" s="211">
        <f>MEDIAN(M2:P109)</f>
        <v>9.5</v>
      </c>
      <c r="AP6" s="213">
        <f>_xlfn.STDEV.P(M2:P109)</f>
        <v>8.4668876141741869</v>
      </c>
      <c r="AQ6" s="211">
        <f>MAX(M2:P109)</f>
        <v>46</v>
      </c>
      <c r="AR6" s="211">
        <f>MIN(M2:P109)</f>
        <v>1</v>
      </c>
      <c r="AS6" s="211">
        <f>COUNTIF(M2:P109,"&gt;="&amp;AN6)</f>
        <v>39</v>
      </c>
      <c r="AT6" s="214">
        <f>COUNTIF(M2:P109,"&lt;"&amp;AN6)</f>
        <v>69</v>
      </c>
    </row>
    <row r="7" spans="1:46" ht="23.25" hidden="1" customHeight="1" thickBot="1" x14ac:dyDescent="0.5">
      <c r="A7" s="4" t="str">
        <f t="shared" si="1"/>
        <v>الف</v>
      </c>
      <c r="B7" s="200" t="s">
        <v>2300</v>
      </c>
      <c r="C7" s="74" t="s">
        <v>9</v>
      </c>
      <c r="D7" s="74" t="s">
        <v>25</v>
      </c>
      <c r="E7" s="74" t="s">
        <v>25</v>
      </c>
      <c r="F7" s="63" t="s">
        <v>17</v>
      </c>
      <c r="G7" s="64"/>
      <c r="H7" s="192" t="s">
        <v>2305</v>
      </c>
      <c r="I7" s="197" t="s">
        <v>3058</v>
      </c>
      <c r="J7" s="66">
        <f t="shared" si="0"/>
        <v>8</v>
      </c>
      <c r="K7" s="67">
        <f t="shared" si="2"/>
        <v>6.7407407407407405</v>
      </c>
      <c r="L7" s="66">
        <f t="shared" si="3"/>
        <v>61</v>
      </c>
      <c r="M7" s="68" t="str">
        <f t="shared" si="4"/>
        <v/>
      </c>
      <c r="N7" s="69">
        <f t="shared" si="5"/>
        <v>8</v>
      </c>
      <c r="O7" s="69" t="str">
        <f t="shared" si="6"/>
        <v/>
      </c>
      <c r="P7" s="70" t="str">
        <f t="shared" si="7"/>
        <v/>
      </c>
      <c r="Q7" s="75" t="s">
        <v>2305</v>
      </c>
      <c r="R7" s="65" t="s">
        <v>3064</v>
      </c>
      <c r="S7" s="73" t="str">
        <f t="shared" si="8"/>
        <v/>
      </c>
      <c r="T7" s="73">
        <f t="shared" si="9"/>
        <v>8</v>
      </c>
      <c r="AF7" s="223" t="s">
        <v>1726</v>
      </c>
      <c r="AG7" s="224">
        <f t="shared" si="10"/>
        <v>3</v>
      </c>
      <c r="AH7" s="225">
        <f>AG7/$AG$8</f>
        <v>2.4489795918367346E-3</v>
      </c>
    </row>
    <row r="8" spans="1:46" ht="22.5" hidden="1" customHeight="1" thickBot="1" x14ac:dyDescent="0.5">
      <c r="A8" s="4" t="str">
        <f t="shared" si="1"/>
        <v>الف</v>
      </c>
      <c r="B8" s="200" t="s">
        <v>2300</v>
      </c>
      <c r="C8" s="74" t="s">
        <v>9</v>
      </c>
      <c r="D8" s="74" t="s">
        <v>19</v>
      </c>
      <c r="E8" s="74" t="s">
        <v>27</v>
      </c>
      <c r="F8" s="74" t="s">
        <v>17</v>
      </c>
      <c r="G8" s="64"/>
      <c r="H8" s="192" t="s">
        <v>2306</v>
      </c>
      <c r="I8" s="28" t="s">
        <v>3057</v>
      </c>
      <c r="J8" s="66">
        <f t="shared" si="0"/>
        <v>11</v>
      </c>
      <c r="K8" s="67">
        <f t="shared" si="2"/>
        <v>13.460526315789474</v>
      </c>
      <c r="L8" s="66">
        <f t="shared" si="3"/>
        <v>40</v>
      </c>
      <c r="M8" s="68">
        <f t="shared" si="4"/>
        <v>11</v>
      </c>
      <c r="N8" s="69" t="str">
        <f t="shared" si="5"/>
        <v/>
      </c>
      <c r="O8" s="69" t="str">
        <f t="shared" si="6"/>
        <v/>
      </c>
      <c r="P8" s="70" t="str">
        <f t="shared" si="7"/>
        <v/>
      </c>
      <c r="Q8" s="75" t="s">
        <v>2306</v>
      </c>
      <c r="R8" s="65" t="s">
        <v>3064</v>
      </c>
      <c r="S8" s="73" t="str">
        <f t="shared" si="8"/>
        <v/>
      </c>
      <c r="T8" s="73">
        <f t="shared" si="9"/>
        <v>11</v>
      </c>
      <c r="AF8" s="206" t="s">
        <v>3080</v>
      </c>
      <c r="AG8" s="207">
        <f>SUM(AG2:AG7)</f>
        <v>1225</v>
      </c>
      <c r="AH8" s="208">
        <f>SUM(AH2:AH7)</f>
        <v>1</v>
      </c>
    </row>
    <row r="9" spans="1:46" ht="79.5" hidden="1" customHeight="1" thickBot="1" x14ac:dyDescent="0.5">
      <c r="A9" s="4" t="str">
        <f t="shared" si="1"/>
        <v>الف</v>
      </c>
      <c r="B9" s="200" t="s">
        <v>2300</v>
      </c>
      <c r="C9" s="74" t="s">
        <v>9</v>
      </c>
      <c r="D9" s="74" t="s">
        <v>29</v>
      </c>
      <c r="E9" s="74" t="s">
        <v>30</v>
      </c>
      <c r="F9" s="74" t="s">
        <v>17</v>
      </c>
      <c r="G9" s="64"/>
      <c r="H9" s="192" t="s">
        <v>2307</v>
      </c>
      <c r="I9" s="28" t="s">
        <v>3057</v>
      </c>
      <c r="J9" s="66">
        <f t="shared" si="0"/>
        <v>4</v>
      </c>
      <c r="K9" s="67">
        <f t="shared" si="2"/>
        <v>13.460526315789474</v>
      </c>
      <c r="L9" s="66">
        <f t="shared" si="3"/>
        <v>91</v>
      </c>
      <c r="M9" s="68">
        <f t="shared" si="4"/>
        <v>4</v>
      </c>
      <c r="N9" s="69" t="str">
        <f t="shared" si="5"/>
        <v/>
      </c>
      <c r="O9" s="69" t="str">
        <f t="shared" si="6"/>
        <v/>
      </c>
      <c r="P9" s="70" t="str">
        <f t="shared" si="7"/>
        <v/>
      </c>
      <c r="Q9" s="75" t="s">
        <v>2307</v>
      </c>
      <c r="R9" s="65" t="s">
        <v>3063</v>
      </c>
      <c r="S9" s="73">
        <f t="shared" si="8"/>
        <v>4</v>
      </c>
      <c r="T9" s="73" t="str">
        <f t="shared" si="9"/>
        <v/>
      </c>
      <c r="AJ9" s="77" t="s">
        <v>3062</v>
      </c>
      <c r="AK9" s="78" t="s">
        <v>3081</v>
      </c>
      <c r="AL9" s="78" t="s">
        <v>3070</v>
      </c>
      <c r="AM9" s="78" t="s">
        <v>3071</v>
      </c>
      <c r="AN9" s="78" t="s">
        <v>3072</v>
      </c>
      <c r="AO9" s="78" t="s">
        <v>3073</v>
      </c>
      <c r="AP9" s="78" t="s">
        <v>3074</v>
      </c>
      <c r="AQ9" s="78" t="s">
        <v>3075</v>
      </c>
      <c r="AR9" s="78" t="s">
        <v>3076</v>
      </c>
      <c r="AS9" s="78" t="s">
        <v>3077</v>
      </c>
      <c r="AT9" s="79" t="s">
        <v>3078</v>
      </c>
    </row>
    <row r="10" spans="1:46" ht="23.25" hidden="1" customHeight="1" thickBot="1" x14ac:dyDescent="0.5">
      <c r="A10" s="4" t="str">
        <f t="shared" si="1"/>
        <v>الف</v>
      </c>
      <c r="B10" s="200" t="s">
        <v>2300</v>
      </c>
      <c r="C10" s="74" t="s">
        <v>9</v>
      </c>
      <c r="D10" s="74" t="s">
        <v>10</v>
      </c>
      <c r="E10" s="74" t="s">
        <v>10</v>
      </c>
      <c r="F10" s="74" t="s">
        <v>17</v>
      </c>
      <c r="G10" s="64"/>
      <c r="H10" s="192" t="s">
        <v>2308</v>
      </c>
      <c r="I10" s="197" t="s">
        <v>3058</v>
      </c>
      <c r="J10" s="66">
        <f t="shared" si="0"/>
        <v>7</v>
      </c>
      <c r="K10" s="67">
        <f t="shared" si="2"/>
        <v>6.7407407407407405</v>
      </c>
      <c r="L10" s="66">
        <f t="shared" si="3"/>
        <v>65</v>
      </c>
      <c r="M10" s="68" t="str">
        <f t="shared" si="4"/>
        <v/>
      </c>
      <c r="N10" s="69">
        <f t="shared" si="5"/>
        <v>7</v>
      </c>
      <c r="O10" s="69" t="str">
        <f t="shared" si="6"/>
        <v/>
      </c>
      <c r="P10" s="70" t="str">
        <f t="shared" si="7"/>
        <v/>
      </c>
      <c r="Q10" s="75" t="s">
        <v>2308</v>
      </c>
      <c r="R10" s="65" t="s">
        <v>3063</v>
      </c>
      <c r="S10" s="73">
        <f t="shared" si="8"/>
        <v>7</v>
      </c>
      <c r="T10" s="73" t="str">
        <f t="shared" si="9"/>
        <v/>
      </c>
      <c r="AJ10" s="80" t="s">
        <v>3063</v>
      </c>
      <c r="AK10" s="81">
        <f>COUNTIF(R:R,AJ10)</f>
        <v>54</v>
      </c>
      <c r="AL10" s="81">
        <f>SUM(S:S)</f>
        <v>596</v>
      </c>
      <c r="AM10" s="82">
        <f>AL10/$AL$12</f>
        <v>0.48653061224489796</v>
      </c>
      <c r="AN10" s="83">
        <f>AVERAGE(S:S)</f>
        <v>11.037037037037036</v>
      </c>
      <c r="AO10" s="81">
        <f>MEDIAN(S:S)</f>
        <v>9</v>
      </c>
      <c r="AP10" s="83">
        <f>_xlfn.STDEV.P(S:S)</f>
        <v>8.5850062295604204</v>
      </c>
      <c r="AQ10" s="81">
        <f>MAX(S:S)</f>
        <v>46</v>
      </c>
      <c r="AR10" s="81">
        <f>MIN(S:S)</f>
        <v>1</v>
      </c>
      <c r="AS10" s="81">
        <f>COUNTIF(S:S,"&gt;="&amp;$AN10)</f>
        <v>21</v>
      </c>
      <c r="AT10" s="84">
        <f>COUNTIF(S:S,"&lt;"&amp;$AN10)</f>
        <v>33</v>
      </c>
    </row>
    <row r="11" spans="1:46" ht="23.25" customHeight="1" thickBot="1" x14ac:dyDescent="0.5">
      <c r="A11" s="4" t="str">
        <f t="shared" si="1"/>
        <v>ب</v>
      </c>
      <c r="B11" s="200" t="s">
        <v>2301</v>
      </c>
      <c r="C11" s="85" t="s">
        <v>9</v>
      </c>
      <c r="D11" s="85" t="s">
        <v>10</v>
      </c>
      <c r="E11" s="85" t="s">
        <v>10</v>
      </c>
      <c r="F11" s="63" t="s">
        <v>38</v>
      </c>
      <c r="G11" s="64"/>
      <c r="H11" s="192" t="s">
        <v>2309</v>
      </c>
      <c r="I11" s="28" t="s">
        <v>3057</v>
      </c>
      <c r="J11" s="66">
        <f t="shared" si="0"/>
        <v>15</v>
      </c>
      <c r="K11" s="67">
        <f t="shared" si="2"/>
        <v>13.460526315789474</v>
      </c>
      <c r="L11" s="66">
        <f t="shared" si="3"/>
        <v>20</v>
      </c>
      <c r="M11" s="68">
        <f t="shared" si="4"/>
        <v>15</v>
      </c>
      <c r="N11" s="69" t="str">
        <f t="shared" si="5"/>
        <v/>
      </c>
      <c r="O11" s="69" t="str">
        <f t="shared" si="6"/>
        <v/>
      </c>
      <c r="P11" s="70" t="str">
        <f t="shared" si="7"/>
        <v/>
      </c>
      <c r="Q11" s="75" t="s">
        <v>2309</v>
      </c>
      <c r="R11" s="65" t="s">
        <v>3063</v>
      </c>
      <c r="S11" s="73">
        <f t="shared" si="8"/>
        <v>15</v>
      </c>
      <c r="T11" s="73" t="str">
        <f t="shared" si="9"/>
        <v/>
      </c>
      <c r="AJ11" s="80" t="s">
        <v>3064</v>
      </c>
      <c r="AK11" s="81">
        <f>COUNTIF(R:R,AJ11)</f>
        <v>54</v>
      </c>
      <c r="AL11" s="81">
        <f>SUM(T:T)</f>
        <v>629</v>
      </c>
      <c r="AM11" s="82">
        <f>AL11/$AL$12</f>
        <v>0.51346938775510209</v>
      </c>
      <c r="AN11" s="83">
        <f>AVERAGE(T:T)</f>
        <v>11.648148148148149</v>
      </c>
      <c r="AO11" s="81">
        <f>MEDIAN(T:T)</f>
        <v>10</v>
      </c>
      <c r="AP11" s="83">
        <f>_xlfn.STDEV.P(T:T)</f>
        <v>8.3359049530005755</v>
      </c>
      <c r="AQ11" s="81">
        <f>MAX(T:T)</f>
        <v>46</v>
      </c>
      <c r="AR11" s="81">
        <f>MIN(T:T)</f>
        <v>1</v>
      </c>
      <c r="AS11" s="81">
        <f>COUNTIF(T:T,"&gt;="&amp;$AN11)</f>
        <v>18</v>
      </c>
      <c r="AT11" s="84">
        <f>COUNTIF(T:T,"&lt;"&amp;$AN11)</f>
        <v>36</v>
      </c>
    </row>
    <row r="12" spans="1:46" ht="23.25" hidden="1" customHeight="1" thickBot="1" x14ac:dyDescent="0.6">
      <c r="A12" s="4" t="str">
        <f t="shared" si="1"/>
        <v>ب</v>
      </c>
      <c r="B12" s="200" t="s">
        <v>2301</v>
      </c>
      <c r="C12" s="86" t="s">
        <v>9</v>
      </c>
      <c r="D12" s="86" t="s">
        <v>10</v>
      </c>
      <c r="E12" s="86" t="s">
        <v>10</v>
      </c>
      <c r="F12" s="86" t="s">
        <v>11</v>
      </c>
      <c r="G12" s="64"/>
      <c r="H12" s="192" t="s">
        <v>2310</v>
      </c>
      <c r="I12" s="197" t="s">
        <v>3058</v>
      </c>
      <c r="J12" s="66">
        <f t="shared" si="0"/>
        <v>6</v>
      </c>
      <c r="K12" s="67">
        <f t="shared" si="2"/>
        <v>6.7407407407407405</v>
      </c>
      <c r="L12" s="66">
        <f t="shared" si="3"/>
        <v>76</v>
      </c>
      <c r="M12" s="68" t="str">
        <f t="shared" si="4"/>
        <v/>
      </c>
      <c r="N12" s="69">
        <f t="shared" si="5"/>
        <v>6</v>
      </c>
      <c r="O12" s="69" t="str">
        <f t="shared" si="6"/>
        <v/>
      </c>
      <c r="P12" s="70" t="str">
        <f t="shared" si="7"/>
        <v/>
      </c>
      <c r="Q12" s="75" t="s">
        <v>2310</v>
      </c>
      <c r="R12" s="65" t="s">
        <v>3063</v>
      </c>
      <c r="S12" s="73">
        <f t="shared" si="8"/>
        <v>6</v>
      </c>
      <c r="T12" s="73" t="str">
        <f t="shared" si="9"/>
        <v/>
      </c>
      <c r="AJ12" s="87" t="s">
        <v>3079</v>
      </c>
      <c r="AK12" s="88">
        <f>SUM(AK10:AK11)</f>
        <v>108</v>
      </c>
      <c r="AL12" s="88">
        <f>SUM(AL10:AL11)</f>
        <v>1225</v>
      </c>
      <c r="AM12" s="89">
        <f>AL12/AL12</f>
        <v>1</v>
      </c>
      <c r="AN12" s="90">
        <f>AVERAGE(S:T)</f>
        <v>11.342592592592593</v>
      </c>
      <c r="AO12" s="88">
        <f>MEDIAN(S:T)</f>
        <v>9.5</v>
      </c>
      <c r="AP12" s="91">
        <f>_xlfn.STDEV.P(S:T)</f>
        <v>8.4668876141741869</v>
      </c>
      <c r="AQ12" s="88">
        <f>MAX(S:T)</f>
        <v>46</v>
      </c>
      <c r="AR12" s="88">
        <f>MIN(S:T)</f>
        <v>1</v>
      </c>
      <c r="AS12" s="88">
        <f>COUNTIF(S:T,"&gt;="&amp;AN1:AN12)</f>
        <v>39</v>
      </c>
      <c r="AT12" s="88">
        <f>COUNTIF(S:T,"&lt;"&amp;$AN12)</f>
        <v>69</v>
      </c>
    </row>
    <row r="13" spans="1:46" ht="23.25" hidden="1" customHeight="1" thickBot="1" x14ac:dyDescent="0.5">
      <c r="A13" s="4" t="str">
        <f t="shared" si="1"/>
        <v>ب</v>
      </c>
      <c r="B13" s="200" t="s">
        <v>2301</v>
      </c>
      <c r="C13" s="74" t="s">
        <v>9</v>
      </c>
      <c r="D13" s="74" t="s">
        <v>41</v>
      </c>
      <c r="E13" s="74" t="s">
        <v>42</v>
      </c>
      <c r="F13" s="63" t="s">
        <v>11</v>
      </c>
      <c r="G13" s="64"/>
      <c r="H13" s="192" t="s">
        <v>2311</v>
      </c>
      <c r="I13" s="28" t="s">
        <v>3057</v>
      </c>
      <c r="J13" s="66">
        <f t="shared" si="0"/>
        <v>6</v>
      </c>
      <c r="K13" s="67">
        <f t="shared" si="2"/>
        <v>13.460526315789474</v>
      </c>
      <c r="L13" s="66">
        <f t="shared" si="3"/>
        <v>76</v>
      </c>
      <c r="M13" s="68">
        <f t="shared" si="4"/>
        <v>6</v>
      </c>
      <c r="N13" s="69" t="str">
        <f t="shared" si="5"/>
        <v/>
      </c>
      <c r="O13" s="69" t="str">
        <f t="shared" si="6"/>
        <v/>
      </c>
      <c r="P13" s="70" t="str">
        <f t="shared" si="7"/>
        <v/>
      </c>
      <c r="Q13" s="75" t="s">
        <v>2311</v>
      </c>
      <c r="R13" s="65" t="s">
        <v>3063</v>
      </c>
      <c r="S13" s="73">
        <f t="shared" si="8"/>
        <v>6</v>
      </c>
      <c r="T13" s="73" t="str">
        <f t="shared" si="9"/>
        <v/>
      </c>
    </row>
    <row r="14" spans="1:46" ht="23.25" hidden="1" customHeight="1" thickBot="1" x14ac:dyDescent="0.5">
      <c r="A14" s="4" t="str">
        <f t="shared" si="1"/>
        <v>الف</v>
      </c>
      <c r="B14" s="200" t="s">
        <v>2302</v>
      </c>
      <c r="C14" s="92" t="s">
        <v>9</v>
      </c>
      <c r="D14" s="92" t="s">
        <v>46</v>
      </c>
      <c r="E14" s="92" t="s">
        <v>46</v>
      </c>
      <c r="F14" s="63" t="s">
        <v>17</v>
      </c>
      <c r="G14" s="64"/>
      <c r="H14" s="192" t="s">
        <v>2312</v>
      </c>
      <c r="I14" s="28" t="s">
        <v>3059</v>
      </c>
      <c r="J14" s="66">
        <f t="shared" si="0"/>
        <v>4</v>
      </c>
      <c r="K14" s="67">
        <f t="shared" si="2"/>
        <v>4</v>
      </c>
      <c r="L14" s="66">
        <f t="shared" si="3"/>
        <v>91</v>
      </c>
      <c r="M14" s="68" t="str">
        <f t="shared" si="4"/>
        <v/>
      </c>
      <c r="N14" s="69" t="str">
        <f t="shared" si="5"/>
        <v/>
      </c>
      <c r="O14" s="69">
        <f t="shared" si="6"/>
        <v>4</v>
      </c>
      <c r="P14" s="70" t="str">
        <f t="shared" si="7"/>
        <v/>
      </c>
      <c r="Q14" s="75" t="s">
        <v>2312</v>
      </c>
      <c r="R14" s="65" t="s">
        <v>3063</v>
      </c>
      <c r="S14" s="73">
        <f t="shared" si="8"/>
        <v>4</v>
      </c>
      <c r="T14" s="73" t="str">
        <f t="shared" si="9"/>
        <v/>
      </c>
    </row>
    <row r="15" spans="1:46" ht="23.25" hidden="1" customHeight="1" thickBot="1" x14ac:dyDescent="0.5">
      <c r="A15" s="4" t="str">
        <f t="shared" si="1"/>
        <v>الف</v>
      </c>
      <c r="B15" s="200" t="s">
        <v>2302</v>
      </c>
      <c r="C15" s="63" t="s">
        <v>9</v>
      </c>
      <c r="D15" s="63" t="s">
        <v>46</v>
      </c>
      <c r="E15" s="63" t="s">
        <v>46</v>
      </c>
      <c r="F15" s="86" t="s">
        <v>11</v>
      </c>
      <c r="G15" s="64"/>
      <c r="H15" s="192" t="s">
        <v>2313</v>
      </c>
      <c r="I15" s="197" t="s">
        <v>3058</v>
      </c>
      <c r="J15" s="66">
        <f t="shared" si="0"/>
        <v>6</v>
      </c>
      <c r="K15" s="67">
        <f t="shared" si="2"/>
        <v>6.7407407407407405</v>
      </c>
      <c r="L15" s="66">
        <f t="shared" si="3"/>
        <v>76</v>
      </c>
      <c r="M15" s="68" t="str">
        <f t="shared" si="4"/>
        <v/>
      </c>
      <c r="N15" s="69">
        <f t="shared" si="5"/>
        <v>6</v>
      </c>
      <c r="O15" s="69" t="str">
        <f t="shared" si="6"/>
        <v/>
      </c>
      <c r="P15" s="70" t="str">
        <f t="shared" si="7"/>
        <v/>
      </c>
      <c r="Q15" s="75" t="s">
        <v>2313</v>
      </c>
      <c r="R15" s="65" t="s">
        <v>3063</v>
      </c>
      <c r="S15" s="73">
        <f t="shared" si="8"/>
        <v>6</v>
      </c>
      <c r="T15" s="73" t="str">
        <f t="shared" si="9"/>
        <v/>
      </c>
    </row>
    <row r="16" spans="1:46" ht="22.5" hidden="1" customHeight="1" thickBot="1" x14ac:dyDescent="0.5">
      <c r="A16" s="4" t="str">
        <f t="shared" si="1"/>
        <v>الف</v>
      </c>
      <c r="B16" s="200" t="s">
        <v>2302</v>
      </c>
      <c r="C16" s="74" t="s">
        <v>9</v>
      </c>
      <c r="D16" s="74" t="s">
        <v>46</v>
      </c>
      <c r="E16" s="74" t="s">
        <v>49</v>
      </c>
      <c r="F16" s="63" t="s">
        <v>50</v>
      </c>
      <c r="G16" s="64"/>
      <c r="H16" s="192" t="s">
        <v>2314</v>
      </c>
      <c r="I16" s="28" t="s">
        <v>3057</v>
      </c>
      <c r="J16" s="66">
        <f t="shared" si="0"/>
        <v>14</v>
      </c>
      <c r="K16" s="67">
        <f t="shared" si="2"/>
        <v>13.460526315789474</v>
      </c>
      <c r="L16" s="66">
        <f t="shared" si="3"/>
        <v>26</v>
      </c>
      <c r="M16" s="68">
        <f t="shared" si="4"/>
        <v>14</v>
      </c>
      <c r="N16" s="69" t="str">
        <f t="shared" si="5"/>
        <v/>
      </c>
      <c r="O16" s="69" t="str">
        <f t="shared" si="6"/>
        <v/>
      </c>
      <c r="P16" s="70" t="str">
        <f t="shared" si="7"/>
        <v/>
      </c>
      <c r="Q16" s="75" t="s">
        <v>2314</v>
      </c>
      <c r="R16" s="65" t="s">
        <v>3063</v>
      </c>
      <c r="S16" s="73">
        <f t="shared" si="8"/>
        <v>14</v>
      </c>
      <c r="T16" s="73" t="str">
        <f t="shared" si="9"/>
        <v/>
      </c>
      <c r="AF16" t="s">
        <v>3082</v>
      </c>
      <c r="AG16" t="s">
        <v>3083</v>
      </c>
    </row>
    <row r="17" spans="1:34" ht="23.25" hidden="1" thickBot="1" x14ac:dyDescent="0.5">
      <c r="A17" s="4" t="str">
        <f t="shared" si="1"/>
        <v>الف</v>
      </c>
      <c r="B17" s="200" t="s">
        <v>2302</v>
      </c>
      <c r="C17" s="74" t="s">
        <v>9</v>
      </c>
      <c r="D17" s="74" t="s">
        <v>46</v>
      </c>
      <c r="E17" s="74" t="s">
        <v>52</v>
      </c>
      <c r="F17" s="74" t="s">
        <v>50</v>
      </c>
      <c r="G17" s="64"/>
      <c r="H17" s="192" t="s">
        <v>2315</v>
      </c>
      <c r="I17" s="28" t="s">
        <v>3057</v>
      </c>
      <c r="J17" s="66">
        <f t="shared" si="0"/>
        <v>8</v>
      </c>
      <c r="K17" s="67">
        <f t="shared" si="2"/>
        <v>13.460526315789474</v>
      </c>
      <c r="L17" s="66">
        <f t="shared" si="3"/>
        <v>61</v>
      </c>
      <c r="M17" s="68">
        <f t="shared" si="4"/>
        <v>8</v>
      </c>
      <c r="N17" s="69" t="str">
        <f t="shared" si="5"/>
        <v/>
      </c>
      <c r="O17" s="69" t="str">
        <f t="shared" si="6"/>
        <v/>
      </c>
      <c r="P17" s="70" t="str">
        <f t="shared" si="7"/>
        <v/>
      </c>
      <c r="Q17" s="75" t="s">
        <v>2315</v>
      </c>
      <c r="R17" s="65" t="s">
        <v>3063</v>
      </c>
      <c r="S17" s="73">
        <f t="shared" si="8"/>
        <v>8</v>
      </c>
      <c r="T17" s="73" t="str">
        <f t="shared" si="9"/>
        <v/>
      </c>
      <c r="AF17" t="s">
        <v>11</v>
      </c>
      <c r="AG17">
        <f>AG2</f>
        <v>351</v>
      </c>
      <c r="AH17"/>
    </row>
    <row r="18" spans="1:34" ht="23.25" thickBot="1" x14ac:dyDescent="0.5">
      <c r="A18" s="4" t="str">
        <f t="shared" si="1"/>
        <v>الف</v>
      </c>
      <c r="B18" s="200" t="s">
        <v>2302</v>
      </c>
      <c r="C18" s="74" t="s">
        <v>9</v>
      </c>
      <c r="D18" s="74" t="s">
        <v>25</v>
      </c>
      <c r="E18" s="74" t="s">
        <v>25</v>
      </c>
      <c r="F18" s="74" t="s">
        <v>38</v>
      </c>
      <c r="G18" s="64"/>
      <c r="H18" s="192" t="s">
        <v>2316</v>
      </c>
      <c r="I18" s="28" t="s">
        <v>3057</v>
      </c>
      <c r="J18" s="66">
        <f t="shared" si="0"/>
        <v>12</v>
      </c>
      <c r="K18" s="67">
        <f t="shared" si="2"/>
        <v>13.460526315789474</v>
      </c>
      <c r="L18" s="66">
        <f t="shared" si="3"/>
        <v>33</v>
      </c>
      <c r="M18" s="68">
        <f t="shared" si="4"/>
        <v>12</v>
      </c>
      <c r="N18" s="69" t="str">
        <f t="shared" si="5"/>
        <v/>
      </c>
      <c r="O18" s="69" t="str">
        <f t="shared" si="6"/>
        <v/>
      </c>
      <c r="P18" s="70" t="str">
        <f t="shared" si="7"/>
        <v/>
      </c>
      <c r="Q18" s="75" t="s">
        <v>2316</v>
      </c>
      <c r="R18" s="65" t="s">
        <v>3063</v>
      </c>
      <c r="S18" s="73">
        <f t="shared" si="8"/>
        <v>12</v>
      </c>
      <c r="T18" s="73" t="str">
        <f t="shared" si="9"/>
        <v/>
      </c>
      <c r="AF18" t="s">
        <v>17</v>
      </c>
      <c r="AG18">
        <f>AG3</f>
        <v>328</v>
      </c>
      <c r="AH18"/>
    </row>
    <row r="19" spans="1:34" ht="23.25" hidden="1" thickBot="1" x14ac:dyDescent="0.5">
      <c r="A19" s="4" t="str">
        <f t="shared" si="1"/>
        <v>الف</v>
      </c>
      <c r="B19" s="200" t="s">
        <v>2302</v>
      </c>
      <c r="C19" s="74" t="s">
        <v>9</v>
      </c>
      <c r="D19" s="74" t="s">
        <v>25</v>
      </c>
      <c r="E19" s="74" t="s">
        <v>25</v>
      </c>
      <c r="F19" s="63" t="s">
        <v>11</v>
      </c>
      <c r="G19" s="64"/>
      <c r="H19" s="192" t="s">
        <v>2317</v>
      </c>
      <c r="I19" s="28" t="s">
        <v>3057</v>
      </c>
      <c r="J19" s="66">
        <f t="shared" si="0"/>
        <v>18</v>
      </c>
      <c r="K19" s="67">
        <f t="shared" si="2"/>
        <v>13.460526315789474</v>
      </c>
      <c r="L19" s="66">
        <f t="shared" si="3"/>
        <v>15</v>
      </c>
      <c r="M19" s="68">
        <f t="shared" si="4"/>
        <v>18</v>
      </c>
      <c r="N19" s="69" t="str">
        <f t="shared" si="5"/>
        <v/>
      </c>
      <c r="O19" s="69" t="str">
        <f t="shared" si="6"/>
        <v/>
      </c>
      <c r="P19" s="70" t="str">
        <f t="shared" si="7"/>
        <v/>
      </c>
      <c r="Q19" s="75" t="s">
        <v>2317</v>
      </c>
      <c r="R19" s="65" t="s">
        <v>3064</v>
      </c>
      <c r="S19" s="73" t="str">
        <f t="shared" si="8"/>
        <v/>
      </c>
      <c r="T19" s="73">
        <f t="shared" si="9"/>
        <v>18</v>
      </c>
      <c r="AF19" t="s">
        <v>14</v>
      </c>
      <c r="AG19">
        <f>AG5</f>
        <v>142</v>
      </c>
      <c r="AH19"/>
    </row>
    <row r="20" spans="1:34" ht="23.25" hidden="1" thickBot="1" x14ac:dyDescent="0.5">
      <c r="A20" s="4" t="str">
        <f t="shared" si="1"/>
        <v>الف</v>
      </c>
      <c r="B20" s="200" t="s">
        <v>2302</v>
      </c>
      <c r="C20" s="74" t="s">
        <v>9</v>
      </c>
      <c r="D20" s="74" t="s">
        <v>10</v>
      </c>
      <c r="E20" s="74" t="s">
        <v>10</v>
      </c>
      <c r="F20" s="74" t="s">
        <v>11</v>
      </c>
      <c r="G20" s="64"/>
      <c r="H20" s="192" t="s">
        <v>2318</v>
      </c>
      <c r="I20" s="28" t="s">
        <v>3057</v>
      </c>
      <c r="J20" s="66">
        <f t="shared" si="0"/>
        <v>7</v>
      </c>
      <c r="K20" s="67">
        <f t="shared" si="2"/>
        <v>13.460526315789474</v>
      </c>
      <c r="L20" s="66">
        <f t="shared" si="3"/>
        <v>65</v>
      </c>
      <c r="M20" s="68">
        <f t="shared" si="4"/>
        <v>7</v>
      </c>
      <c r="N20" s="69" t="str">
        <f t="shared" si="5"/>
        <v/>
      </c>
      <c r="O20" s="69" t="str">
        <f t="shared" si="6"/>
        <v/>
      </c>
      <c r="P20" s="70" t="str">
        <f t="shared" si="7"/>
        <v/>
      </c>
      <c r="Q20" s="75" t="s">
        <v>2318</v>
      </c>
      <c r="R20" s="65" t="s">
        <v>3063</v>
      </c>
      <c r="S20" s="73">
        <f t="shared" si="8"/>
        <v>7</v>
      </c>
      <c r="T20" s="73" t="str">
        <f t="shared" si="9"/>
        <v/>
      </c>
      <c r="AF20" t="s">
        <v>50</v>
      </c>
      <c r="AG20">
        <f>AG7</f>
        <v>3</v>
      </c>
      <c r="AH20"/>
    </row>
    <row r="21" spans="1:34" ht="23.25" hidden="1" thickBot="1" x14ac:dyDescent="0.5">
      <c r="A21" s="4" t="str">
        <f t="shared" si="1"/>
        <v>الف</v>
      </c>
      <c r="B21" s="200" t="s">
        <v>2302</v>
      </c>
      <c r="C21" s="74" t="s">
        <v>9</v>
      </c>
      <c r="D21" s="74" t="s">
        <v>16</v>
      </c>
      <c r="E21" s="74" t="s">
        <v>16</v>
      </c>
      <c r="F21" s="74" t="s">
        <v>50</v>
      </c>
      <c r="G21" s="64"/>
      <c r="H21" s="192" t="s">
        <v>2319</v>
      </c>
      <c r="I21" s="28" t="s">
        <v>3059</v>
      </c>
      <c r="J21" s="66">
        <f t="shared" si="0"/>
        <v>6</v>
      </c>
      <c r="K21" s="67">
        <f t="shared" si="2"/>
        <v>4</v>
      </c>
      <c r="L21" s="66">
        <f t="shared" si="3"/>
        <v>76</v>
      </c>
      <c r="M21" s="68" t="str">
        <f t="shared" si="4"/>
        <v/>
      </c>
      <c r="N21" s="69" t="str">
        <f t="shared" si="5"/>
        <v/>
      </c>
      <c r="O21" s="69">
        <f t="shared" si="6"/>
        <v>6</v>
      </c>
      <c r="P21" s="70" t="str">
        <f t="shared" si="7"/>
        <v/>
      </c>
      <c r="Q21" s="75" t="s">
        <v>2319</v>
      </c>
      <c r="R21" s="65" t="s">
        <v>3063</v>
      </c>
      <c r="S21" s="73">
        <f t="shared" si="8"/>
        <v>6</v>
      </c>
      <c r="T21" s="73" t="str">
        <f t="shared" si="9"/>
        <v/>
      </c>
      <c r="AF21" t="s">
        <v>38</v>
      </c>
      <c r="AG21">
        <f>AG6</f>
        <v>214</v>
      </c>
      <c r="AH21"/>
    </row>
    <row r="22" spans="1:34" ht="23.25" hidden="1" thickBot="1" x14ac:dyDescent="0.5">
      <c r="A22" s="4" t="str">
        <f t="shared" si="1"/>
        <v>الف</v>
      </c>
      <c r="B22" s="200" t="s">
        <v>2302</v>
      </c>
      <c r="C22" s="74" t="s">
        <v>9</v>
      </c>
      <c r="D22" s="74" t="s">
        <v>46</v>
      </c>
      <c r="E22" s="74" t="s">
        <v>56</v>
      </c>
      <c r="F22" s="86" t="s">
        <v>50</v>
      </c>
      <c r="G22" s="64"/>
      <c r="H22" s="192" t="s">
        <v>2320</v>
      </c>
      <c r="I22" s="197" t="s">
        <v>3058</v>
      </c>
      <c r="J22" s="66">
        <f t="shared" si="0"/>
        <v>5</v>
      </c>
      <c r="K22" s="67">
        <f t="shared" si="2"/>
        <v>6.7407407407407405</v>
      </c>
      <c r="L22" s="66">
        <f t="shared" si="3"/>
        <v>85</v>
      </c>
      <c r="M22" s="68" t="str">
        <f t="shared" si="4"/>
        <v/>
      </c>
      <c r="N22" s="69">
        <f t="shared" si="5"/>
        <v>5</v>
      </c>
      <c r="O22" s="69" t="str">
        <f t="shared" si="6"/>
        <v/>
      </c>
      <c r="P22" s="70" t="str">
        <f t="shared" si="7"/>
        <v/>
      </c>
      <c r="Q22" s="75" t="s">
        <v>2320</v>
      </c>
      <c r="R22" s="65" t="s">
        <v>3064</v>
      </c>
      <c r="S22" s="73" t="str">
        <f t="shared" si="8"/>
        <v/>
      </c>
      <c r="T22" s="73">
        <f t="shared" si="9"/>
        <v>5</v>
      </c>
      <c r="AF22" t="s">
        <v>1726</v>
      </c>
      <c r="AG22">
        <f>AG7</f>
        <v>3</v>
      </c>
      <c r="AH22"/>
    </row>
    <row r="23" spans="1:34" ht="23.25" thickBot="1" x14ac:dyDescent="0.5">
      <c r="A23" s="4" t="str">
        <f t="shared" si="1"/>
        <v>الف</v>
      </c>
      <c r="B23" s="200" t="s">
        <v>2302</v>
      </c>
      <c r="C23" s="74" t="s">
        <v>9</v>
      </c>
      <c r="D23" s="74" t="s">
        <v>10</v>
      </c>
      <c r="E23" s="74" t="s">
        <v>10</v>
      </c>
      <c r="F23" s="63" t="s">
        <v>38</v>
      </c>
      <c r="G23" s="64"/>
      <c r="H23" s="192" t="s">
        <v>2321</v>
      </c>
      <c r="I23" s="28" t="s">
        <v>3057</v>
      </c>
      <c r="J23" s="66">
        <f t="shared" si="0"/>
        <v>4</v>
      </c>
      <c r="K23" s="67">
        <f t="shared" si="2"/>
        <v>13.460526315789474</v>
      </c>
      <c r="L23" s="66">
        <f t="shared" si="3"/>
        <v>91</v>
      </c>
      <c r="M23" s="68">
        <f t="shared" si="4"/>
        <v>4</v>
      </c>
      <c r="N23" s="69" t="str">
        <f t="shared" si="5"/>
        <v/>
      </c>
      <c r="O23" s="69" t="str">
        <f t="shared" si="6"/>
        <v/>
      </c>
      <c r="P23" s="70" t="str">
        <f t="shared" si="7"/>
        <v/>
      </c>
      <c r="Q23" s="75" t="s">
        <v>2321</v>
      </c>
      <c r="R23" s="65" t="s">
        <v>3064</v>
      </c>
      <c r="S23" s="73" t="str">
        <f t="shared" si="8"/>
        <v/>
      </c>
      <c r="T23" s="73">
        <f t="shared" si="9"/>
        <v>4</v>
      </c>
      <c r="AH23"/>
    </row>
    <row r="24" spans="1:34" ht="23.25" hidden="1" thickBot="1" x14ac:dyDescent="0.5">
      <c r="A24" s="4" t="str">
        <f t="shared" si="1"/>
        <v>الف</v>
      </c>
      <c r="B24" s="200" t="s">
        <v>2302</v>
      </c>
      <c r="C24" s="74" t="s">
        <v>9</v>
      </c>
      <c r="D24" s="74" t="s">
        <v>10</v>
      </c>
      <c r="E24" s="74" t="s">
        <v>10</v>
      </c>
      <c r="F24" s="63" t="s">
        <v>11</v>
      </c>
      <c r="G24" s="64"/>
      <c r="H24" s="192" t="s">
        <v>2322</v>
      </c>
      <c r="I24" s="28" t="s">
        <v>3057</v>
      </c>
      <c r="J24" s="66">
        <f t="shared" si="0"/>
        <v>38</v>
      </c>
      <c r="K24" s="67">
        <f t="shared" si="2"/>
        <v>13.460526315789474</v>
      </c>
      <c r="L24" s="66">
        <f t="shared" si="3"/>
        <v>3</v>
      </c>
      <c r="M24" s="68">
        <f t="shared" si="4"/>
        <v>38</v>
      </c>
      <c r="N24" s="69" t="str">
        <f t="shared" si="5"/>
        <v/>
      </c>
      <c r="O24" s="69" t="str">
        <f t="shared" si="6"/>
        <v/>
      </c>
      <c r="P24" s="70" t="str">
        <f t="shared" si="7"/>
        <v/>
      </c>
      <c r="Q24" s="75" t="s">
        <v>2322</v>
      </c>
      <c r="R24" s="65" t="s">
        <v>3063</v>
      </c>
      <c r="S24" s="73">
        <f t="shared" si="8"/>
        <v>38</v>
      </c>
      <c r="T24" s="73" t="str">
        <f t="shared" si="9"/>
        <v/>
      </c>
      <c r="AH24"/>
    </row>
    <row r="25" spans="1:34" ht="23.25" hidden="1" thickBot="1" x14ac:dyDescent="0.5">
      <c r="A25" s="4" t="str">
        <f t="shared" si="1"/>
        <v>الف</v>
      </c>
      <c r="B25" s="200" t="s">
        <v>2302</v>
      </c>
      <c r="C25" s="74" t="s">
        <v>9</v>
      </c>
      <c r="D25" s="74" t="s">
        <v>10</v>
      </c>
      <c r="E25" s="74" t="s">
        <v>10</v>
      </c>
      <c r="F25" s="74" t="s">
        <v>17</v>
      </c>
      <c r="G25" s="64"/>
      <c r="H25" s="192" t="s">
        <v>2323</v>
      </c>
      <c r="I25" s="28" t="s">
        <v>3057</v>
      </c>
      <c r="J25" s="66">
        <f t="shared" si="0"/>
        <v>10</v>
      </c>
      <c r="K25" s="67">
        <f t="shared" si="2"/>
        <v>13.460526315789474</v>
      </c>
      <c r="L25" s="66">
        <f t="shared" si="3"/>
        <v>46</v>
      </c>
      <c r="M25" s="68">
        <f t="shared" si="4"/>
        <v>10</v>
      </c>
      <c r="N25" s="69" t="str">
        <f t="shared" si="5"/>
        <v/>
      </c>
      <c r="O25" s="69" t="str">
        <f t="shared" si="6"/>
        <v/>
      </c>
      <c r="P25" s="70" t="str">
        <f t="shared" si="7"/>
        <v/>
      </c>
      <c r="Q25" s="75" t="s">
        <v>2323</v>
      </c>
      <c r="R25" s="65" t="s">
        <v>3064</v>
      </c>
      <c r="S25" s="73" t="str">
        <f t="shared" si="8"/>
        <v/>
      </c>
      <c r="T25" s="73">
        <f t="shared" si="9"/>
        <v>10</v>
      </c>
      <c r="AH25"/>
    </row>
    <row r="26" spans="1:34" ht="23.25" thickBot="1" x14ac:dyDescent="0.5">
      <c r="A26" s="4" t="str">
        <f t="shared" si="1"/>
        <v>الف</v>
      </c>
      <c r="B26" s="200" t="s">
        <v>2303</v>
      </c>
      <c r="C26" s="85" t="s">
        <v>9</v>
      </c>
      <c r="D26" s="85" t="s">
        <v>10</v>
      </c>
      <c r="E26" s="85" t="s">
        <v>10</v>
      </c>
      <c r="F26" s="74" t="s">
        <v>38</v>
      </c>
      <c r="G26" s="64"/>
      <c r="H26" s="192" t="s">
        <v>2324</v>
      </c>
      <c r="I26" s="197" t="s">
        <v>3058</v>
      </c>
      <c r="J26" s="66">
        <f t="shared" si="0"/>
        <v>1</v>
      </c>
      <c r="K26" s="67">
        <f t="shared" si="2"/>
        <v>6.7407407407407405</v>
      </c>
      <c r="L26" s="66">
        <f t="shared" si="3"/>
        <v>107</v>
      </c>
      <c r="M26" s="68" t="str">
        <f t="shared" si="4"/>
        <v/>
      </c>
      <c r="N26" s="69">
        <f t="shared" si="5"/>
        <v>1</v>
      </c>
      <c r="O26" s="69" t="str">
        <f t="shared" si="6"/>
        <v/>
      </c>
      <c r="P26" s="70" t="str">
        <f t="shared" si="7"/>
        <v/>
      </c>
      <c r="Q26" s="75" t="s">
        <v>2324</v>
      </c>
      <c r="R26" s="65" t="s">
        <v>3063</v>
      </c>
      <c r="S26" s="73">
        <f t="shared" si="8"/>
        <v>1</v>
      </c>
      <c r="T26" s="73" t="str">
        <f t="shared" si="9"/>
        <v/>
      </c>
      <c r="AH26"/>
    </row>
    <row r="27" spans="1:34" ht="23.25" hidden="1" thickBot="1" x14ac:dyDescent="0.5">
      <c r="A27" s="4" t="str">
        <f t="shared" si="1"/>
        <v>الف</v>
      </c>
      <c r="B27" s="200" t="s">
        <v>2303</v>
      </c>
      <c r="C27" s="86" t="s">
        <v>9</v>
      </c>
      <c r="D27" s="86" t="s">
        <v>10</v>
      </c>
      <c r="E27" s="86" t="s">
        <v>10</v>
      </c>
      <c r="F27" s="86" t="s">
        <v>17</v>
      </c>
      <c r="G27" s="64"/>
      <c r="H27" s="192" t="s">
        <v>2325</v>
      </c>
      <c r="I27" s="28" t="s">
        <v>3057</v>
      </c>
      <c r="J27" s="66">
        <f t="shared" si="0"/>
        <v>10</v>
      </c>
      <c r="K27" s="67">
        <f t="shared" si="2"/>
        <v>13.460526315789474</v>
      </c>
      <c r="L27" s="66">
        <f t="shared" si="3"/>
        <v>46</v>
      </c>
      <c r="M27" s="68">
        <f t="shared" si="4"/>
        <v>10</v>
      </c>
      <c r="N27" s="69" t="str">
        <f t="shared" si="5"/>
        <v/>
      </c>
      <c r="O27" s="69" t="str">
        <f t="shared" si="6"/>
        <v/>
      </c>
      <c r="P27" s="70" t="str">
        <f t="shared" si="7"/>
        <v/>
      </c>
      <c r="Q27" s="75" t="s">
        <v>2325</v>
      </c>
      <c r="R27" s="65" t="s">
        <v>3063</v>
      </c>
      <c r="S27" s="73">
        <f t="shared" si="8"/>
        <v>10</v>
      </c>
      <c r="T27" s="73" t="str">
        <f t="shared" si="9"/>
        <v/>
      </c>
      <c r="AH27"/>
    </row>
    <row r="28" spans="1:34" ht="23.25" hidden="1" thickBot="1" x14ac:dyDescent="0.5">
      <c r="A28" s="4" t="str">
        <f t="shared" si="1"/>
        <v>الف</v>
      </c>
      <c r="B28" s="200" t="s">
        <v>2303</v>
      </c>
      <c r="C28" s="74" t="s">
        <v>9</v>
      </c>
      <c r="D28" s="74" t="s">
        <v>10</v>
      </c>
      <c r="E28" s="74" t="s">
        <v>10</v>
      </c>
      <c r="F28" s="74" t="s">
        <v>11</v>
      </c>
      <c r="G28" s="64"/>
      <c r="H28" s="192" t="s">
        <v>2326</v>
      </c>
      <c r="I28" s="28" t="s">
        <v>3057</v>
      </c>
      <c r="J28" s="66">
        <f t="shared" si="0"/>
        <v>15</v>
      </c>
      <c r="K28" s="67">
        <f t="shared" si="2"/>
        <v>13.460526315789474</v>
      </c>
      <c r="L28" s="66">
        <f t="shared" si="3"/>
        <v>20</v>
      </c>
      <c r="M28" s="68">
        <f t="shared" si="4"/>
        <v>15</v>
      </c>
      <c r="N28" s="69" t="str">
        <f t="shared" si="5"/>
        <v/>
      </c>
      <c r="O28" s="69" t="str">
        <f t="shared" si="6"/>
        <v/>
      </c>
      <c r="P28" s="70" t="str">
        <f t="shared" si="7"/>
        <v/>
      </c>
      <c r="Q28" s="75" t="s">
        <v>2326</v>
      </c>
      <c r="R28" s="65" t="s">
        <v>3064</v>
      </c>
      <c r="S28" s="73" t="str">
        <f t="shared" si="8"/>
        <v/>
      </c>
      <c r="T28" s="73">
        <f t="shared" si="9"/>
        <v>15</v>
      </c>
      <c r="AH28"/>
    </row>
    <row r="29" spans="1:34" ht="23.25" hidden="1" thickBot="1" x14ac:dyDescent="0.5">
      <c r="A29" s="4" t="str">
        <f t="shared" si="1"/>
        <v>الف</v>
      </c>
      <c r="B29" s="200" t="s">
        <v>2303</v>
      </c>
      <c r="C29" s="74" t="s">
        <v>9</v>
      </c>
      <c r="D29" s="74" t="s">
        <v>10</v>
      </c>
      <c r="E29" s="74" t="s">
        <v>10</v>
      </c>
      <c r="F29" s="63" t="s">
        <v>11</v>
      </c>
      <c r="G29" s="64"/>
      <c r="H29" s="192" t="s">
        <v>2327</v>
      </c>
      <c r="I29" s="28" t="s">
        <v>3057</v>
      </c>
      <c r="J29" s="66">
        <f t="shared" si="0"/>
        <v>18</v>
      </c>
      <c r="K29" s="67">
        <f t="shared" si="2"/>
        <v>13.460526315789474</v>
      </c>
      <c r="L29" s="66">
        <f t="shared" si="3"/>
        <v>15</v>
      </c>
      <c r="M29" s="68">
        <f t="shared" si="4"/>
        <v>18</v>
      </c>
      <c r="N29" s="69" t="str">
        <f t="shared" si="5"/>
        <v/>
      </c>
      <c r="O29" s="69" t="str">
        <f t="shared" si="6"/>
        <v/>
      </c>
      <c r="P29" s="70" t="str">
        <f t="shared" si="7"/>
        <v/>
      </c>
      <c r="Q29" s="75" t="s">
        <v>2327</v>
      </c>
      <c r="R29" s="65" t="s">
        <v>3064</v>
      </c>
      <c r="S29" s="73" t="str">
        <f t="shared" si="8"/>
        <v/>
      </c>
      <c r="T29" s="73">
        <f t="shared" si="9"/>
        <v>18</v>
      </c>
      <c r="AH29"/>
    </row>
    <row r="30" spans="1:34" ht="23.25" hidden="1" thickBot="1" x14ac:dyDescent="0.5">
      <c r="A30" s="4" t="str">
        <f t="shared" si="1"/>
        <v>الف</v>
      </c>
      <c r="B30" s="200" t="s">
        <v>2303</v>
      </c>
      <c r="C30" s="74" t="s">
        <v>9</v>
      </c>
      <c r="D30" s="74" t="s">
        <v>10</v>
      </c>
      <c r="E30" s="74" t="s">
        <v>10</v>
      </c>
      <c r="F30" s="63" t="s">
        <v>11</v>
      </c>
      <c r="G30" s="64"/>
      <c r="H30" s="192" t="s">
        <v>2328</v>
      </c>
      <c r="I30" s="28" t="s">
        <v>3057</v>
      </c>
      <c r="J30" s="66">
        <f t="shared" si="0"/>
        <v>14</v>
      </c>
      <c r="K30" s="67">
        <f t="shared" si="2"/>
        <v>13.460526315789474</v>
      </c>
      <c r="L30" s="66">
        <f t="shared" si="3"/>
        <v>26</v>
      </c>
      <c r="M30" s="68">
        <f t="shared" si="4"/>
        <v>14</v>
      </c>
      <c r="N30" s="69" t="str">
        <f t="shared" si="5"/>
        <v/>
      </c>
      <c r="O30" s="69" t="str">
        <f t="shared" si="6"/>
        <v/>
      </c>
      <c r="P30" s="70" t="str">
        <f t="shared" si="7"/>
        <v/>
      </c>
      <c r="Q30" s="75" t="s">
        <v>2328</v>
      </c>
      <c r="R30" s="65" t="s">
        <v>3064</v>
      </c>
      <c r="S30" s="73" t="str">
        <f t="shared" si="8"/>
        <v/>
      </c>
      <c r="T30" s="73">
        <f t="shared" si="9"/>
        <v>14</v>
      </c>
      <c r="AH30"/>
    </row>
    <row r="31" spans="1:34" ht="23.25" hidden="1" thickBot="1" x14ac:dyDescent="0.5">
      <c r="A31" s="4" t="str">
        <f t="shared" si="1"/>
        <v>الف</v>
      </c>
      <c r="B31" s="200" t="s">
        <v>2303</v>
      </c>
      <c r="C31" s="74" t="s">
        <v>9</v>
      </c>
      <c r="D31" s="74" t="s">
        <v>10</v>
      </c>
      <c r="E31" s="74" t="s">
        <v>10</v>
      </c>
      <c r="F31" s="63" t="s">
        <v>11</v>
      </c>
      <c r="G31" s="64"/>
      <c r="H31" s="192" t="s">
        <v>2329</v>
      </c>
      <c r="I31" s="28" t="s">
        <v>3057</v>
      </c>
      <c r="J31" s="66">
        <f t="shared" si="0"/>
        <v>31</v>
      </c>
      <c r="K31" s="67">
        <f t="shared" si="2"/>
        <v>13.460526315789474</v>
      </c>
      <c r="L31" s="66">
        <f t="shared" si="3"/>
        <v>5</v>
      </c>
      <c r="M31" s="68">
        <f t="shared" si="4"/>
        <v>31</v>
      </c>
      <c r="N31" s="69" t="str">
        <f t="shared" si="5"/>
        <v/>
      </c>
      <c r="O31" s="69" t="str">
        <f t="shared" si="6"/>
        <v/>
      </c>
      <c r="P31" s="70" t="str">
        <f t="shared" si="7"/>
        <v/>
      </c>
      <c r="Q31" s="75" t="s">
        <v>2329</v>
      </c>
      <c r="R31" s="93" t="s">
        <v>3064</v>
      </c>
      <c r="S31" s="73" t="str">
        <f t="shared" si="8"/>
        <v/>
      </c>
      <c r="T31" s="73">
        <f t="shared" si="9"/>
        <v>31</v>
      </c>
      <c r="AH31"/>
    </row>
    <row r="32" spans="1:34" ht="23.25" hidden="1" thickBot="1" x14ac:dyDescent="0.5">
      <c r="A32" s="4" t="str">
        <f t="shared" si="1"/>
        <v>الف</v>
      </c>
      <c r="B32" s="200" t="s">
        <v>2303</v>
      </c>
      <c r="C32" s="74" t="s">
        <v>9</v>
      </c>
      <c r="D32" s="74" t="s">
        <v>10</v>
      </c>
      <c r="E32" s="74" t="s">
        <v>10</v>
      </c>
      <c r="F32" s="86" t="s">
        <v>11</v>
      </c>
      <c r="G32" s="64"/>
      <c r="H32" s="192" t="s">
        <v>2330</v>
      </c>
      <c r="I32" s="28" t="s">
        <v>3057</v>
      </c>
      <c r="J32" s="66">
        <f t="shared" si="0"/>
        <v>23</v>
      </c>
      <c r="K32" s="67">
        <f t="shared" si="2"/>
        <v>13.460526315789474</v>
      </c>
      <c r="L32" s="66">
        <f t="shared" si="3"/>
        <v>9</v>
      </c>
      <c r="M32" s="68">
        <f t="shared" si="4"/>
        <v>23</v>
      </c>
      <c r="N32" s="69" t="str">
        <f t="shared" si="5"/>
        <v/>
      </c>
      <c r="O32" s="69" t="str">
        <f t="shared" si="6"/>
        <v/>
      </c>
      <c r="P32" s="70" t="str">
        <f t="shared" si="7"/>
        <v/>
      </c>
      <c r="Q32" s="75" t="s">
        <v>2330</v>
      </c>
      <c r="R32" s="65" t="s">
        <v>3064</v>
      </c>
      <c r="S32" s="73" t="str">
        <f t="shared" si="8"/>
        <v/>
      </c>
      <c r="T32" s="73">
        <f t="shared" si="9"/>
        <v>23</v>
      </c>
      <c r="AH32"/>
    </row>
    <row r="33" spans="1:34" ht="23.25" thickBot="1" x14ac:dyDescent="0.5">
      <c r="A33" s="4" t="str">
        <f t="shared" si="1"/>
        <v>الف</v>
      </c>
      <c r="B33" s="200" t="s">
        <v>2303</v>
      </c>
      <c r="C33" s="74" t="s">
        <v>9</v>
      </c>
      <c r="D33" s="74" t="s">
        <v>41</v>
      </c>
      <c r="E33" s="74" t="s">
        <v>42</v>
      </c>
      <c r="F33" s="74" t="s">
        <v>38</v>
      </c>
      <c r="G33" s="64"/>
      <c r="H33" s="192" t="s">
        <v>2331</v>
      </c>
      <c r="I33" s="28" t="s">
        <v>3057</v>
      </c>
      <c r="J33" s="66">
        <f t="shared" si="0"/>
        <v>4</v>
      </c>
      <c r="K33" s="67">
        <f t="shared" si="2"/>
        <v>13.460526315789474</v>
      </c>
      <c r="L33" s="66">
        <f t="shared" si="3"/>
        <v>91</v>
      </c>
      <c r="M33" s="68">
        <f t="shared" si="4"/>
        <v>4</v>
      </c>
      <c r="N33" s="69" t="str">
        <f t="shared" si="5"/>
        <v/>
      </c>
      <c r="O33" s="69" t="str">
        <f t="shared" si="6"/>
        <v/>
      </c>
      <c r="P33" s="70" t="str">
        <f t="shared" si="7"/>
        <v/>
      </c>
      <c r="Q33" s="75" t="s">
        <v>2331</v>
      </c>
      <c r="R33" s="65" t="s">
        <v>3064</v>
      </c>
      <c r="S33" s="73" t="str">
        <f t="shared" si="8"/>
        <v/>
      </c>
      <c r="T33" s="73">
        <f t="shared" si="9"/>
        <v>4</v>
      </c>
      <c r="AH33"/>
    </row>
    <row r="34" spans="1:34" ht="23.25" hidden="1" thickBot="1" x14ac:dyDescent="0.5">
      <c r="A34" s="4" t="str">
        <f t="shared" si="1"/>
        <v>الف</v>
      </c>
      <c r="B34" s="200" t="s">
        <v>2303</v>
      </c>
      <c r="C34" s="74" t="s">
        <v>9</v>
      </c>
      <c r="D34" s="74" t="s">
        <v>19</v>
      </c>
      <c r="E34" s="74" t="s">
        <v>27</v>
      </c>
      <c r="F34" s="63" t="s">
        <v>11</v>
      </c>
      <c r="G34" s="64"/>
      <c r="H34" s="192" t="s">
        <v>2332</v>
      </c>
      <c r="I34" s="28" t="s">
        <v>3057</v>
      </c>
      <c r="J34" s="66">
        <f t="shared" ref="J34:J65" si="12">COUNTIF(B:B,H34)</f>
        <v>6</v>
      </c>
      <c r="K34" s="67">
        <f t="shared" si="2"/>
        <v>13.460526315789474</v>
      </c>
      <c r="L34" s="66">
        <f t="shared" si="3"/>
        <v>76</v>
      </c>
      <c r="M34" s="68">
        <f t="shared" si="4"/>
        <v>6</v>
      </c>
      <c r="N34" s="69" t="str">
        <f t="shared" si="5"/>
        <v/>
      </c>
      <c r="O34" s="69" t="str">
        <f t="shared" si="6"/>
        <v/>
      </c>
      <c r="P34" s="70" t="str">
        <f t="shared" si="7"/>
        <v/>
      </c>
      <c r="Q34" s="75" t="s">
        <v>2332</v>
      </c>
      <c r="R34" s="65" t="s">
        <v>3064</v>
      </c>
      <c r="S34" s="73" t="str">
        <f t="shared" si="8"/>
        <v/>
      </c>
      <c r="T34" s="73">
        <f t="shared" si="9"/>
        <v>6</v>
      </c>
      <c r="AH34"/>
    </row>
    <row r="35" spans="1:34" ht="23.25" hidden="1" thickBot="1" x14ac:dyDescent="0.5">
      <c r="A35" s="4" t="str">
        <f t="shared" si="1"/>
        <v>الف</v>
      </c>
      <c r="B35" s="200" t="s">
        <v>2303</v>
      </c>
      <c r="C35" s="74" t="s">
        <v>9</v>
      </c>
      <c r="D35" s="74" t="s">
        <v>10</v>
      </c>
      <c r="E35" s="74" t="s">
        <v>10</v>
      </c>
      <c r="F35" s="86" t="s">
        <v>17</v>
      </c>
      <c r="G35" s="64"/>
      <c r="H35" s="192" t="s">
        <v>2333</v>
      </c>
      <c r="I35" s="28" t="s">
        <v>3057</v>
      </c>
      <c r="J35" s="66">
        <f t="shared" si="12"/>
        <v>46</v>
      </c>
      <c r="K35" s="67">
        <f t="shared" si="2"/>
        <v>13.460526315789474</v>
      </c>
      <c r="L35" s="66">
        <f t="shared" si="3"/>
        <v>1</v>
      </c>
      <c r="M35" s="68">
        <f t="shared" si="4"/>
        <v>46</v>
      </c>
      <c r="N35" s="69" t="str">
        <f t="shared" si="5"/>
        <v/>
      </c>
      <c r="O35" s="69" t="str">
        <f t="shared" si="6"/>
        <v/>
      </c>
      <c r="P35" s="70" t="str">
        <f t="shared" si="7"/>
        <v/>
      </c>
      <c r="Q35" s="75" t="s">
        <v>2333</v>
      </c>
      <c r="R35" s="93" t="s">
        <v>3064</v>
      </c>
      <c r="S35" s="73" t="str">
        <f t="shared" si="8"/>
        <v/>
      </c>
      <c r="T35" s="73">
        <f t="shared" si="9"/>
        <v>46</v>
      </c>
      <c r="AH35"/>
    </row>
    <row r="36" spans="1:34" ht="23.25" hidden="1" thickBot="1" x14ac:dyDescent="0.5">
      <c r="A36" s="4" t="str">
        <f t="shared" si="1"/>
        <v>الف</v>
      </c>
      <c r="B36" s="200" t="s">
        <v>2303</v>
      </c>
      <c r="C36" s="74" t="s">
        <v>9</v>
      </c>
      <c r="D36" s="74" t="s">
        <v>29</v>
      </c>
      <c r="E36" s="74" t="s">
        <v>76</v>
      </c>
      <c r="F36" s="74" t="s">
        <v>50</v>
      </c>
      <c r="G36" s="64"/>
      <c r="H36" s="192" t="s">
        <v>2334</v>
      </c>
      <c r="I36" s="28" t="s">
        <v>3057</v>
      </c>
      <c r="J36" s="66">
        <f t="shared" si="12"/>
        <v>7</v>
      </c>
      <c r="K36" s="67">
        <f t="shared" si="2"/>
        <v>13.460526315789474</v>
      </c>
      <c r="L36" s="66">
        <f t="shared" si="3"/>
        <v>65</v>
      </c>
      <c r="M36" s="68">
        <f t="shared" si="4"/>
        <v>7</v>
      </c>
      <c r="N36" s="69" t="str">
        <f t="shared" si="5"/>
        <v/>
      </c>
      <c r="O36" s="69" t="str">
        <f t="shared" si="6"/>
        <v/>
      </c>
      <c r="P36" s="70" t="str">
        <f t="shared" si="7"/>
        <v/>
      </c>
      <c r="Q36" s="75" t="s">
        <v>2334</v>
      </c>
      <c r="R36" s="93" t="s">
        <v>3064</v>
      </c>
      <c r="S36" s="73" t="str">
        <f t="shared" si="8"/>
        <v/>
      </c>
      <c r="T36" s="73">
        <f t="shared" si="9"/>
        <v>7</v>
      </c>
      <c r="AH36"/>
    </row>
    <row r="37" spans="1:34" ht="23.25" hidden="1" thickBot="1" x14ac:dyDescent="0.5">
      <c r="A37" s="4" t="str">
        <f t="shared" si="1"/>
        <v>الف</v>
      </c>
      <c r="B37" s="200" t="s">
        <v>2303</v>
      </c>
      <c r="C37" s="74" t="s">
        <v>9</v>
      </c>
      <c r="D37" s="74" t="s">
        <v>79</v>
      </c>
      <c r="E37" s="74" t="s">
        <v>80</v>
      </c>
      <c r="F37" s="74" t="s">
        <v>50</v>
      </c>
      <c r="G37" s="64"/>
      <c r="H37" s="192" t="s">
        <v>2335</v>
      </c>
      <c r="I37" s="28" t="s">
        <v>3057</v>
      </c>
      <c r="J37" s="66">
        <f t="shared" si="12"/>
        <v>17</v>
      </c>
      <c r="K37" s="67">
        <f t="shared" si="2"/>
        <v>13.460526315789474</v>
      </c>
      <c r="L37" s="66">
        <f t="shared" si="3"/>
        <v>18</v>
      </c>
      <c r="M37" s="68">
        <f t="shared" si="4"/>
        <v>17</v>
      </c>
      <c r="N37" s="69" t="str">
        <f t="shared" si="5"/>
        <v/>
      </c>
      <c r="O37" s="69" t="str">
        <f t="shared" si="6"/>
        <v/>
      </c>
      <c r="P37" s="70" t="str">
        <f t="shared" si="7"/>
        <v/>
      </c>
      <c r="Q37" s="75" t="s">
        <v>2335</v>
      </c>
      <c r="R37" s="65" t="s">
        <v>3064</v>
      </c>
      <c r="S37" s="73" t="str">
        <f t="shared" si="8"/>
        <v/>
      </c>
      <c r="T37" s="73">
        <f t="shared" si="9"/>
        <v>17</v>
      </c>
      <c r="AH37"/>
    </row>
    <row r="38" spans="1:34" ht="23.25" hidden="1" thickBot="1" x14ac:dyDescent="0.5">
      <c r="A38" s="4" t="str">
        <f t="shared" si="1"/>
        <v>الف</v>
      </c>
      <c r="B38" s="200" t="s">
        <v>2303</v>
      </c>
      <c r="C38" s="74" t="s">
        <v>9</v>
      </c>
      <c r="D38" s="74" t="s">
        <v>83</v>
      </c>
      <c r="E38" s="74" t="s">
        <v>84</v>
      </c>
      <c r="F38" s="74" t="s">
        <v>50</v>
      </c>
      <c r="G38" s="64"/>
      <c r="H38" s="192" t="s">
        <v>2336</v>
      </c>
      <c r="I38" s="28" t="s">
        <v>3057</v>
      </c>
      <c r="J38" s="66">
        <f t="shared" si="12"/>
        <v>21</v>
      </c>
      <c r="K38" s="67">
        <f t="shared" si="2"/>
        <v>13.460526315789474</v>
      </c>
      <c r="L38" s="66">
        <f t="shared" si="3"/>
        <v>11</v>
      </c>
      <c r="M38" s="68">
        <f t="shared" si="4"/>
        <v>21</v>
      </c>
      <c r="N38" s="69" t="str">
        <f t="shared" si="5"/>
        <v/>
      </c>
      <c r="O38" s="69" t="str">
        <f t="shared" si="6"/>
        <v/>
      </c>
      <c r="P38" s="70" t="str">
        <f t="shared" si="7"/>
        <v/>
      </c>
      <c r="Q38" s="75" t="s">
        <v>2336</v>
      </c>
      <c r="R38" s="65" t="s">
        <v>3064</v>
      </c>
      <c r="S38" s="73" t="str">
        <f t="shared" si="8"/>
        <v/>
      </c>
      <c r="T38" s="73">
        <f t="shared" si="9"/>
        <v>21</v>
      </c>
      <c r="AH38"/>
    </row>
    <row r="39" spans="1:34" ht="23.25" hidden="1" thickBot="1" x14ac:dyDescent="0.5">
      <c r="A39" s="4" t="str">
        <f t="shared" si="1"/>
        <v>الف</v>
      </c>
      <c r="B39" s="200" t="s">
        <v>2303</v>
      </c>
      <c r="C39" s="74" t="s">
        <v>9</v>
      </c>
      <c r="D39" s="74" t="s">
        <v>87</v>
      </c>
      <c r="E39" s="74" t="s">
        <v>88</v>
      </c>
      <c r="F39" s="74" t="s">
        <v>50</v>
      </c>
      <c r="G39" s="64"/>
      <c r="H39" s="192" t="s">
        <v>2337</v>
      </c>
      <c r="I39" s="28" t="s">
        <v>3057</v>
      </c>
      <c r="J39" s="66">
        <f t="shared" si="12"/>
        <v>15</v>
      </c>
      <c r="K39" s="67">
        <f t="shared" si="2"/>
        <v>13.460526315789474</v>
      </c>
      <c r="L39" s="66">
        <f t="shared" si="3"/>
        <v>20</v>
      </c>
      <c r="M39" s="68">
        <f t="shared" si="4"/>
        <v>15</v>
      </c>
      <c r="N39" s="69" t="str">
        <f t="shared" si="5"/>
        <v/>
      </c>
      <c r="O39" s="69" t="str">
        <f t="shared" si="6"/>
        <v/>
      </c>
      <c r="P39" s="70" t="str">
        <f t="shared" si="7"/>
        <v/>
      </c>
      <c r="Q39" s="75" t="s">
        <v>2337</v>
      </c>
      <c r="R39" s="65" t="s">
        <v>3064</v>
      </c>
      <c r="S39" s="73" t="str">
        <f t="shared" si="8"/>
        <v/>
      </c>
      <c r="T39" s="73">
        <f t="shared" si="9"/>
        <v>15</v>
      </c>
      <c r="AH39"/>
    </row>
    <row r="40" spans="1:34" ht="23.25" hidden="1" thickBot="1" x14ac:dyDescent="0.5">
      <c r="A40" s="4" t="str">
        <f t="shared" si="1"/>
        <v>الف</v>
      </c>
      <c r="B40" s="200" t="s">
        <v>2303</v>
      </c>
      <c r="C40" s="74" t="s">
        <v>9</v>
      </c>
      <c r="D40" s="74" t="s">
        <v>91</v>
      </c>
      <c r="E40" s="74" t="s">
        <v>92</v>
      </c>
      <c r="F40" s="74" t="s">
        <v>50</v>
      </c>
      <c r="G40" s="64"/>
      <c r="H40" s="192" t="s">
        <v>2338</v>
      </c>
      <c r="I40" s="28" t="s">
        <v>3057</v>
      </c>
      <c r="J40" s="66">
        <f t="shared" si="12"/>
        <v>7</v>
      </c>
      <c r="K40" s="67">
        <f t="shared" si="2"/>
        <v>13.460526315789474</v>
      </c>
      <c r="L40" s="66">
        <f t="shared" si="3"/>
        <v>65</v>
      </c>
      <c r="M40" s="68">
        <f t="shared" si="4"/>
        <v>7</v>
      </c>
      <c r="N40" s="69" t="str">
        <f t="shared" si="5"/>
        <v/>
      </c>
      <c r="O40" s="69" t="str">
        <f t="shared" si="6"/>
        <v/>
      </c>
      <c r="P40" s="70" t="str">
        <f t="shared" si="7"/>
        <v/>
      </c>
      <c r="Q40" s="75" t="s">
        <v>2338</v>
      </c>
      <c r="R40" s="65" t="s">
        <v>3064</v>
      </c>
      <c r="S40" s="73" t="str">
        <f t="shared" si="8"/>
        <v/>
      </c>
      <c r="T40" s="73">
        <f t="shared" si="9"/>
        <v>7</v>
      </c>
      <c r="AH40"/>
    </row>
    <row r="41" spans="1:34" ht="23.25" hidden="1" thickBot="1" x14ac:dyDescent="0.5">
      <c r="A41" s="4" t="str">
        <f t="shared" si="1"/>
        <v>الف</v>
      </c>
      <c r="B41" s="200" t="s">
        <v>2303</v>
      </c>
      <c r="C41" s="74" t="s">
        <v>9</v>
      </c>
      <c r="D41" s="74" t="s">
        <v>46</v>
      </c>
      <c r="E41" s="74" t="s">
        <v>56</v>
      </c>
      <c r="F41" s="74" t="s">
        <v>50</v>
      </c>
      <c r="G41" s="64"/>
      <c r="H41" s="192" t="s">
        <v>2339</v>
      </c>
      <c r="I41" s="28" t="s">
        <v>3057</v>
      </c>
      <c r="J41" s="66">
        <f t="shared" si="12"/>
        <v>25</v>
      </c>
      <c r="K41" s="67">
        <f t="shared" si="2"/>
        <v>13.460526315789474</v>
      </c>
      <c r="L41" s="66">
        <f t="shared" si="3"/>
        <v>8</v>
      </c>
      <c r="M41" s="68">
        <f t="shared" si="4"/>
        <v>25</v>
      </c>
      <c r="N41" s="69" t="str">
        <f t="shared" si="5"/>
        <v/>
      </c>
      <c r="O41" s="69" t="str">
        <f t="shared" si="6"/>
        <v/>
      </c>
      <c r="P41" s="70" t="str">
        <f t="shared" si="7"/>
        <v/>
      </c>
      <c r="Q41" s="75" t="s">
        <v>2339</v>
      </c>
      <c r="R41" s="65" t="s">
        <v>3064</v>
      </c>
      <c r="S41" s="73" t="str">
        <f t="shared" si="8"/>
        <v/>
      </c>
      <c r="T41" s="73">
        <f t="shared" si="9"/>
        <v>25</v>
      </c>
      <c r="AH41"/>
    </row>
    <row r="42" spans="1:34" ht="23.25" hidden="1" thickBot="1" x14ac:dyDescent="0.5">
      <c r="A42" s="4" t="str">
        <f t="shared" si="1"/>
        <v>الف</v>
      </c>
      <c r="B42" s="200" t="s">
        <v>2303</v>
      </c>
      <c r="C42" s="74" t="s">
        <v>9</v>
      </c>
      <c r="D42" s="74" t="s">
        <v>46</v>
      </c>
      <c r="E42" s="74" t="s">
        <v>97</v>
      </c>
      <c r="F42" s="74" t="s">
        <v>50</v>
      </c>
      <c r="G42" s="64"/>
      <c r="H42" s="192" t="s">
        <v>2340</v>
      </c>
      <c r="I42" s="28" t="s">
        <v>3057</v>
      </c>
      <c r="J42" s="66">
        <f t="shared" si="12"/>
        <v>7</v>
      </c>
      <c r="K42" s="67">
        <f t="shared" si="2"/>
        <v>13.460526315789474</v>
      </c>
      <c r="L42" s="66">
        <f t="shared" si="3"/>
        <v>65</v>
      </c>
      <c r="M42" s="68">
        <f t="shared" si="4"/>
        <v>7</v>
      </c>
      <c r="N42" s="69" t="str">
        <f t="shared" si="5"/>
        <v/>
      </c>
      <c r="O42" s="69" t="str">
        <f t="shared" si="6"/>
        <v/>
      </c>
      <c r="P42" s="70" t="str">
        <f t="shared" si="7"/>
        <v/>
      </c>
      <c r="Q42" s="75" t="s">
        <v>2340</v>
      </c>
      <c r="R42" s="65" t="s">
        <v>3064</v>
      </c>
      <c r="S42" s="73" t="str">
        <f t="shared" si="8"/>
        <v/>
      </c>
      <c r="T42" s="73">
        <f t="shared" si="9"/>
        <v>7</v>
      </c>
      <c r="AH42"/>
    </row>
    <row r="43" spans="1:34" ht="23.25" hidden="1" thickBot="1" x14ac:dyDescent="0.5">
      <c r="A43" s="4" t="str">
        <f t="shared" si="1"/>
        <v>الف</v>
      </c>
      <c r="B43" s="200" t="s">
        <v>2303</v>
      </c>
      <c r="C43" s="74" t="s">
        <v>9</v>
      </c>
      <c r="D43" s="74" t="s">
        <v>99</v>
      </c>
      <c r="E43" s="74" t="s">
        <v>99</v>
      </c>
      <c r="F43" s="74" t="s">
        <v>50</v>
      </c>
      <c r="G43" s="64"/>
      <c r="H43" s="192" t="s">
        <v>2341</v>
      </c>
      <c r="I43" s="28" t="s">
        <v>3057</v>
      </c>
      <c r="J43" s="66">
        <f t="shared" si="12"/>
        <v>4</v>
      </c>
      <c r="K43" s="67">
        <f t="shared" si="2"/>
        <v>13.460526315789474</v>
      </c>
      <c r="L43" s="66">
        <f t="shared" si="3"/>
        <v>91</v>
      </c>
      <c r="M43" s="68">
        <f t="shared" si="4"/>
        <v>4</v>
      </c>
      <c r="N43" s="69" t="str">
        <f t="shared" si="5"/>
        <v/>
      </c>
      <c r="O43" s="69" t="str">
        <f t="shared" si="6"/>
        <v/>
      </c>
      <c r="P43" s="70" t="str">
        <f t="shared" si="7"/>
        <v/>
      </c>
      <c r="Q43" s="75" t="s">
        <v>2341</v>
      </c>
      <c r="R43" s="65" t="s">
        <v>3064</v>
      </c>
      <c r="S43" s="73" t="str">
        <f t="shared" si="8"/>
        <v/>
      </c>
      <c r="T43" s="73">
        <f t="shared" si="9"/>
        <v>4</v>
      </c>
      <c r="AH43"/>
    </row>
    <row r="44" spans="1:34" ht="23.25" hidden="1" thickBot="1" x14ac:dyDescent="0.5">
      <c r="A44" s="4" t="str">
        <f t="shared" si="1"/>
        <v>الف</v>
      </c>
      <c r="B44" s="200" t="s">
        <v>2303</v>
      </c>
      <c r="C44" s="92" t="s">
        <v>9</v>
      </c>
      <c r="D44" s="92" t="s">
        <v>16</v>
      </c>
      <c r="E44" s="92" t="s">
        <v>16</v>
      </c>
      <c r="F44" s="74" t="s">
        <v>50</v>
      </c>
      <c r="G44" s="64"/>
      <c r="H44" s="192" t="s">
        <v>2342</v>
      </c>
      <c r="I44" s="28" t="s">
        <v>3057</v>
      </c>
      <c r="J44" s="66">
        <f t="shared" si="12"/>
        <v>20</v>
      </c>
      <c r="K44" s="67">
        <f t="shared" si="2"/>
        <v>13.460526315789474</v>
      </c>
      <c r="L44" s="66">
        <f t="shared" si="3"/>
        <v>13</v>
      </c>
      <c r="M44" s="68">
        <f t="shared" si="4"/>
        <v>20</v>
      </c>
      <c r="N44" s="69" t="str">
        <f t="shared" si="5"/>
        <v/>
      </c>
      <c r="O44" s="69" t="str">
        <f t="shared" si="6"/>
        <v/>
      </c>
      <c r="P44" s="70" t="str">
        <f t="shared" si="7"/>
        <v/>
      </c>
      <c r="Q44" s="94" t="s">
        <v>2342</v>
      </c>
      <c r="R44" s="65" t="s">
        <v>3064</v>
      </c>
      <c r="S44" s="73" t="str">
        <f t="shared" si="8"/>
        <v/>
      </c>
      <c r="T44" s="73">
        <f t="shared" si="9"/>
        <v>20</v>
      </c>
      <c r="AH44"/>
    </row>
    <row r="45" spans="1:34" ht="23.25" hidden="1" thickBot="1" x14ac:dyDescent="0.5">
      <c r="A45" s="4" t="str">
        <f t="shared" si="1"/>
        <v>الف</v>
      </c>
      <c r="B45" s="200" t="s">
        <v>2303</v>
      </c>
      <c r="C45" s="63" t="s">
        <v>9</v>
      </c>
      <c r="D45" s="63" t="s">
        <v>104</v>
      </c>
      <c r="E45" s="63" t="s">
        <v>104</v>
      </c>
      <c r="F45" s="63" t="s">
        <v>50</v>
      </c>
      <c r="G45" s="64"/>
      <c r="H45" s="192" t="s">
        <v>2343</v>
      </c>
      <c r="I45" s="28" t="s">
        <v>3057</v>
      </c>
      <c r="J45" s="66">
        <f t="shared" si="12"/>
        <v>3</v>
      </c>
      <c r="K45" s="67">
        <f t="shared" si="2"/>
        <v>13.460526315789474</v>
      </c>
      <c r="L45" s="66">
        <f t="shared" si="3"/>
        <v>101</v>
      </c>
      <c r="M45" s="68">
        <f t="shared" si="4"/>
        <v>3</v>
      </c>
      <c r="N45" s="69" t="str">
        <f t="shared" si="5"/>
        <v/>
      </c>
      <c r="O45" s="69" t="str">
        <f t="shared" si="6"/>
        <v/>
      </c>
      <c r="P45" s="70" t="str">
        <f t="shared" si="7"/>
        <v/>
      </c>
      <c r="Q45" s="75" t="s">
        <v>2343</v>
      </c>
      <c r="R45" s="65" t="s">
        <v>3064</v>
      </c>
      <c r="S45" s="73" t="str">
        <f t="shared" si="8"/>
        <v/>
      </c>
      <c r="T45" s="73">
        <f t="shared" si="9"/>
        <v>3</v>
      </c>
      <c r="AH45"/>
    </row>
    <row r="46" spans="1:34" ht="23.25" hidden="1" thickBot="1" x14ac:dyDescent="0.5">
      <c r="A46" s="4" t="str">
        <f t="shared" si="1"/>
        <v>الف</v>
      </c>
      <c r="B46" s="200" t="s">
        <v>2303</v>
      </c>
      <c r="C46" s="74" t="s">
        <v>9</v>
      </c>
      <c r="D46" s="74" t="s">
        <v>25</v>
      </c>
      <c r="E46" s="74" t="s">
        <v>107</v>
      </c>
      <c r="F46" s="63" t="s">
        <v>50</v>
      </c>
      <c r="G46" s="64"/>
      <c r="H46" s="192" t="s">
        <v>2344</v>
      </c>
      <c r="I46" s="197" t="s">
        <v>3058</v>
      </c>
      <c r="J46" s="66">
        <f t="shared" si="12"/>
        <v>9</v>
      </c>
      <c r="K46" s="67">
        <f t="shared" si="2"/>
        <v>6.7407407407407405</v>
      </c>
      <c r="L46" s="66">
        <f t="shared" si="3"/>
        <v>55</v>
      </c>
      <c r="M46" s="68" t="str">
        <f t="shared" si="4"/>
        <v/>
      </c>
      <c r="N46" s="69">
        <f t="shared" si="5"/>
        <v>9</v>
      </c>
      <c r="O46" s="69" t="str">
        <f t="shared" si="6"/>
        <v/>
      </c>
      <c r="P46" s="70" t="str">
        <f t="shared" si="7"/>
        <v/>
      </c>
      <c r="Q46" s="75" t="s">
        <v>2344</v>
      </c>
      <c r="R46" s="65" t="s">
        <v>3063</v>
      </c>
      <c r="S46" s="73">
        <f t="shared" si="8"/>
        <v>9</v>
      </c>
      <c r="T46" s="73" t="str">
        <f t="shared" si="9"/>
        <v/>
      </c>
      <c r="AH46"/>
    </row>
    <row r="47" spans="1:34" ht="23.25" hidden="1" thickBot="1" x14ac:dyDescent="0.5">
      <c r="A47" s="4" t="str">
        <f t="shared" si="1"/>
        <v>الف</v>
      </c>
      <c r="B47" s="200" t="s">
        <v>2304</v>
      </c>
      <c r="C47" s="74" t="s">
        <v>9</v>
      </c>
      <c r="D47" s="74" t="s">
        <v>10</v>
      </c>
      <c r="E47" s="74" t="s">
        <v>10</v>
      </c>
      <c r="F47" s="63" t="s">
        <v>11</v>
      </c>
      <c r="G47" s="64"/>
      <c r="H47" s="192" t="s">
        <v>2345</v>
      </c>
      <c r="I47" s="197" t="s">
        <v>3058</v>
      </c>
      <c r="J47" s="66">
        <f t="shared" si="12"/>
        <v>7</v>
      </c>
      <c r="K47" s="67">
        <f t="shared" si="2"/>
        <v>6.7407407407407405</v>
      </c>
      <c r="L47" s="66">
        <f t="shared" si="3"/>
        <v>65</v>
      </c>
      <c r="M47" s="68" t="str">
        <f t="shared" si="4"/>
        <v/>
      </c>
      <c r="N47" s="69">
        <f t="shared" si="5"/>
        <v>7</v>
      </c>
      <c r="O47" s="69" t="str">
        <f t="shared" si="6"/>
        <v/>
      </c>
      <c r="P47" s="70" t="str">
        <f t="shared" si="7"/>
        <v/>
      </c>
      <c r="Q47" s="75" t="s">
        <v>2345</v>
      </c>
      <c r="R47" s="65" t="s">
        <v>3063</v>
      </c>
      <c r="S47" s="73">
        <f t="shared" si="8"/>
        <v>7</v>
      </c>
      <c r="T47" s="73" t="str">
        <f t="shared" si="9"/>
        <v/>
      </c>
      <c r="AH47"/>
    </row>
    <row r="48" spans="1:34" ht="23.25" hidden="1" thickBot="1" x14ac:dyDescent="0.5">
      <c r="A48" s="4" t="str">
        <f t="shared" si="1"/>
        <v>الف</v>
      </c>
      <c r="B48" s="200" t="s">
        <v>2304</v>
      </c>
      <c r="C48" s="74" t="s">
        <v>9</v>
      </c>
      <c r="D48" s="74" t="s">
        <v>10</v>
      </c>
      <c r="E48" s="74" t="s">
        <v>10</v>
      </c>
      <c r="F48" s="63" t="s">
        <v>11</v>
      </c>
      <c r="G48" s="64"/>
      <c r="H48" s="192" t="s">
        <v>2346</v>
      </c>
      <c r="I48" s="28" t="s">
        <v>3057</v>
      </c>
      <c r="J48" s="66">
        <f t="shared" si="12"/>
        <v>7</v>
      </c>
      <c r="K48" s="67">
        <f t="shared" si="2"/>
        <v>13.460526315789474</v>
      </c>
      <c r="L48" s="66">
        <f t="shared" si="3"/>
        <v>65</v>
      </c>
      <c r="M48" s="68">
        <f t="shared" si="4"/>
        <v>7</v>
      </c>
      <c r="N48" s="69" t="str">
        <f t="shared" si="5"/>
        <v/>
      </c>
      <c r="O48" s="69" t="str">
        <f t="shared" si="6"/>
        <v/>
      </c>
      <c r="P48" s="70" t="str">
        <f t="shared" si="7"/>
        <v/>
      </c>
      <c r="Q48" s="75" t="s">
        <v>3084</v>
      </c>
      <c r="R48" s="65" t="s">
        <v>3063</v>
      </c>
      <c r="S48" s="73">
        <f t="shared" si="8"/>
        <v>7</v>
      </c>
      <c r="T48" s="73" t="str">
        <f t="shared" si="9"/>
        <v/>
      </c>
      <c r="AH48"/>
    </row>
    <row r="49" spans="1:34" ht="23.25" hidden="1" thickBot="1" x14ac:dyDescent="0.5">
      <c r="A49" s="4" t="str">
        <f t="shared" si="1"/>
        <v>الف</v>
      </c>
      <c r="B49" s="200" t="s">
        <v>2304</v>
      </c>
      <c r="C49" s="74" t="s">
        <v>9</v>
      </c>
      <c r="D49" s="74" t="s">
        <v>29</v>
      </c>
      <c r="E49" s="74" t="s">
        <v>30</v>
      </c>
      <c r="F49" s="63" t="s">
        <v>11</v>
      </c>
      <c r="G49" s="64"/>
      <c r="H49" s="192" t="s">
        <v>2347</v>
      </c>
      <c r="I49" s="28" t="s">
        <v>3057</v>
      </c>
      <c r="J49" s="66">
        <f t="shared" si="12"/>
        <v>6</v>
      </c>
      <c r="K49" s="67">
        <f t="shared" si="2"/>
        <v>13.460526315789474</v>
      </c>
      <c r="L49" s="66">
        <f t="shared" si="3"/>
        <v>76</v>
      </c>
      <c r="M49" s="68">
        <f t="shared" si="4"/>
        <v>6</v>
      </c>
      <c r="N49" s="69" t="str">
        <f t="shared" si="5"/>
        <v/>
      </c>
      <c r="O49" s="69" t="str">
        <f t="shared" si="6"/>
        <v/>
      </c>
      <c r="P49" s="70" t="str">
        <f t="shared" si="7"/>
        <v/>
      </c>
      <c r="Q49" s="75" t="s">
        <v>2346</v>
      </c>
      <c r="R49" s="65" t="s">
        <v>3064</v>
      </c>
      <c r="S49" s="73" t="str">
        <f t="shared" si="8"/>
        <v/>
      </c>
      <c r="T49" s="73">
        <f t="shared" si="9"/>
        <v>6</v>
      </c>
      <c r="AH49"/>
    </row>
    <row r="50" spans="1:34" ht="23.25" hidden="1" thickBot="1" x14ac:dyDescent="0.5">
      <c r="A50" s="4" t="str">
        <f t="shared" si="1"/>
        <v>الف</v>
      </c>
      <c r="B50" s="200" t="s">
        <v>2304</v>
      </c>
      <c r="C50" s="74" t="s">
        <v>9</v>
      </c>
      <c r="D50" s="74" t="s">
        <v>10</v>
      </c>
      <c r="E50" s="74" t="s">
        <v>10</v>
      </c>
      <c r="F50" s="63" t="s">
        <v>11</v>
      </c>
      <c r="G50" s="64"/>
      <c r="H50" s="192" t="s">
        <v>2348</v>
      </c>
      <c r="I50" s="28" t="s">
        <v>3057</v>
      </c>
      <c r="J50" s="66">
        <f t="shared" si="12"/>
        <v>11</v>
      </c>
      <c r="K50" s="67">
        <f t="shared" si="2"/>
        <v>13.460526315789474</v>
      </c>
      <c r="L50" s="66">
        <f t="shared" si="3"/>
        <v>40</v>
      </c>
      <c r="M50" s="68">
        <f t="shared" si="4"/>
        <v>11</v>
      </c>
      <c r="N50" s="69" t="str">
        <f t="shared" si="5"/>
        <v/>
      </c>
      <c r="O50" s="69" t="str">
        <f t="shared" si="6"/>
        <v/>
      </c>
      <c r="P50" s="70" t="str">
        <f t="shared" si="7"/>
        <v/>
      </c>
      <c r="Q50" s="75" t="s">
        <v>2347</v>
      </c>
      <c r="R50" s="93" t="s">
        <v>3064</v>
      </c>
      <c r="S50" s="73" t="str">
        <f t="shared" si="8"/>
        <v/>
      </c>
      <c r="T50" s="73">
        <f t="shared" si="9"/>
        <v>11</v>
      </c>
      <c r="AH50"/>
    </row>
    <row r="51" spans="1:34" ht="23.25" hidden="1" thickBot="1" x14ac:dyDescent="0.5">
      <c r="A51" s="4" t="str">
        <f t="shared" si="1"/>
        <v>الف</v>
      </c>
      <c r="B51" s="200" t="s">
        <v>2304</v>
      </c>
      <c r="C51" s="74" t="s">
        <v>9</v>
      </c>
      <c r="D51" s="74" t="s">
        <v>10</v>
      </c>
      <c r="E51" s="74" t="s">
        <v>10</v>
      </c>
      <c r="F51" s="74" t="s">
        <v>11</v>
      </c>
      <c r="G51" s="64"/>
      <c r="H51" s="192" t="s">
        <v>2349</v>
      </c>
      <c r="I51" s="28" t="s">
        <v>3057</v>
      </c>
      <c r="J51" s="66">
        <f t="shared" si="12"/>
        <v>10</v>
      </c>
      <c r="K51" s="67">
        <f t="shared" si="2"/>
        <v>13.460526315789474</v>
      </c>
      <c r="L51" s="66">
        <f t="shared" si="3"/>
        <v>46</v>
      </c>
      <c r="M51" s="68">
        <f t="shared" si="4"/>
        <v>10</v>
      </c>
      <c r="N51" s="69" t="str">
        <f t="shared" si="5"/>
        <v/>
      </c>
      <c r="O51" s="69" t="str">
        <f t="shared" si="6"/>
        <v/>
      </c>
      <c r="P51" s="70" t="str">
        <f t="shared" si="7"/>
        <v/>
      </c>
      <c r="Q51" s="75" t="s">
        <v>2348</v>
      </c>
      <c r="R51" s="93" t="s">
        <v>3064</v>
      </c>
      <c r="S51" s="73" t="str">
        <f t="shared" si="8"/>
        <v/>
      </c>
      <c r="T51" s="73">
        <f t="shared" si="9"/>
        <v>10</v>
      </c>
      <c r="AH51"/>
    </row>
    <row r="52" spans="1:34" ht="23.25" hidden="1" thickBot="1" x14ac:dyDescent="0.5">
      <c r="A52" s="4" t="str">
        <f t="shared" si="1"/>
        <v>الف</v>
      </c>
      <c r="B52" s="200" t="s">
        <v>2304</v>
      </c>
      <c r="C52" s="74" t="s">
        <v>9</v>
      </c>
      <c r="D52" s="74" t="s">
        <v>10</v>
      </c>
      <c r="E52" s="74" t="s">
        <v>10</v>
      </c>
      <c r="F52" s="74" t="s">
        <v>17</v>
      </c>
      <c r="G52" s="64"/>
      <c r="H52" s="192" t="s">
        <v>2350</v>
      </c>
      <c r="I52" s="197" t="s">
        <v>3058</v>
      </c>
      <c r="J52" s="66">
        <f t="shared" si="12"/>
        <v>11</v>
      </c>
      <c r="K52" s="67">
        <f t="shared" si="2"/>
        <v>6.7407407407407405</v>
      </c>
      <c r="L52" s="66">
        <f t="shared" si="3"/>
        <v>40</v>
      </c>
      <c r="M52" s="68" t="str">
        <f t="shared" si="4"/>
        <v/>
      </c>
      <c r="N52" s="69">
        <f t="shared" si="5"/>
        <v>11</v>
      </c>
      <c r="O52" s="69" t="str">
        <f t="shared" si="6"/>
        <v/>
      </c>
      <c r="P52" s="70" t="str">
        <f t="shared" si="7"/>
        <v/>
      </c>
      <c r="Q52" s="75" t="s">
        <v>2349</v>
      </c>
      <c r="R52" s="93" t="s">
        <v>3064</v>
      </c>
      <c r="S52" s="73" t="str">
        <f t="shared" si="8"/>
        <v/>
      </c>
      <c r="T52" s="73">
        <f t="shared" si="9"/>
        <v>11</v>
      </c>
      <c r="AH52"/>
    </row>
    <row r="53" spans="1:34" ht="23.25" thickBot="1" x14ac:dyDescent="0.5">
      <c r="A53" s="4" t="str">
        <f t="shared" si="1"/>
        <v>الف</v>
      </c>
      <c r="B53" s="200" t="s">
        <v>2304</v>
      </c>
      <c r="C53" s="74" t="s">
        <v>9</v>
      </c>
      <c r="D53" s="74" t="s">
        <v>25</v>
      </c>
      <c r="E53" s="74" t="s">
        <v>25</v>
      </c>
      <c r="F53" s="74" t="s">
        <v>38</v>
      </c>
      <c r="G53" s="64"/>
      <c r="H53" s="192" t="s">
        <v>2351</v>
      </c>
      <c r="I53" s="28" t="s">
        <v>3057</v>
      </c>
      <c r="J53" s="66">
        <f t="shared" si="12"/>
        <v>5</v>
      </c>
      <c r="K53" s="67">
        <f t="shared" si="2"/>
        <v>13.460526315789474</v>
      </c>
      <c r="L53" s="66">
        <f t="shared" si="3"/>
        <v>85</v>
      </c>
      <c r="M53" s="68">
        <f t="shared" si="4"/>
        <v>5</v>
      </c>
      <c r="N53" s="69" t="str">
        <f t="shared" si="5"/>
        <v/>
      </c>
      <c r="O53" s="69" t="str">
        <f t="shared" si="6"/>
        <v/>
      </c>
      <c r="P53" s="70" t="str">
        <f t="shared" si="7"/>
        <v/>
      </c>
      <c r="Q53" s="75" t="s">
        <v>2350</v>
      </c>
      <c r="R53" s="93" t="s">
        <v>3064</v>
      </c>
      <c r="S53" s="73" t="str">
        <f t="shared" si="8"/>
        <v/>
      </c>
      <c r="T53" s="73">
        <f t="shared" si="9"/>
        <v>5</v>
      </c>
      <c r="AH53"/>
    </row>
    <row r="54" spans="1:34" ht="23.25" hidden="1" thickBot="1" x14ac:dyDescent="0.5">
      <c r="A54" s="4" t="str">
        <f t="shared" si="1"/>
        <v>الف</v>
      </c>
      <c r="B54" s="200" t="s">
        <v>2304</v>
      </c>
      <c r="C54" s="74" t="s">
        <v>9</v>
      </c>
      <c r="D54" s="74" t="s">
        <v>25</v>
      </c>
      <c r="E54" s="74" t="s">
        <v>25</v>
      </c>
      <c r="F54" s="74" t="s">
        <v>17</v>
      </c>
      <c r="G54" s="64"/>
      <c r="H54" s="192" t="s">
        <v>2352</v>
      </c>
      <c r="I54" s="28" t="s">
        <v>3057</v>
      </c>
      <c r="J54" s="66">
        <f t="shared" si="12"/>
        <v>9</v>
      </c>
      <c r="K54" s="67">
        <f t="shared" si="2"/>
        <v>13.460526315789474</v>
      </c>
      <c r="L54" s="66">
        <f t="shared" si="3"/>
        <v>55</v>
      </c>
      <c r="M54" s="68">
        <f t="shared" si="4"/>
        <v>9</v>
      </c>
      <c r="N54" s="69" t="str">
        <f t="shared" si="5"/>
        <v/>
      </c>
      <c r="O54" s="69" t="str">
        <f t="shared" si="6"/>
        <v/>
      </c>
      <c r="P54" s="70" t="str">
        <f t="shared" si="7"/>
        <v/>
      </c>
      <c r="Q54" s="75" t="s">
        <v>2351</v>
      </c>
      <c r="R54" s="65" t="s">
        <v>3063</v>
      </c>
      <c r="S54" s="73">
        <f t="shared" si="8"/>
        <v>9</v>
      </c>
      <c r="T54" s="73" t="str">
        <f t="shared" si="9"/>
        <v/>
      </c>
      <c r="AH54"/>
    </row>
    <row r="55" spans="1:34" ht="23.25" hidden="1" thickBot="1" x14ac:dyDescent="0.5">
      <c r="A55" s="4" t="str">
        <f t="shared" si="1"/>
        <v>الف</v>
      </c>
      <c r="B55" s="200" t="s">
        <v>2304</v>
      </c>
      <c r="C55" s="74" t="s">
        <v>9</v>
      </c>
      <c r="D55" s="74" t="s">
        <v>125</v>
      </c>
      <c r="E55" s="74" t="s">
        <v>126</v>
      </c>
      <c r="F55" s="74" t="s">
        <v>50</v>
      </c>
      <c r="G55" s="64"/>
      <c r="H55" s="192" t="s">
        <v>2353</v>
      </c>
      <c r="I55" s="28" t="s">
        <v>3057</v>
      </c>
      <c r="J55" s="66">
        <f t="shared" si="12"/>
        <v>10</v>
      </c>
      <c r="K55" s="67">
        <f t="shared" si="2"/>
        <v>13.460526315789474</v>
      </c>
      <c r="L55" s="66">
        <f t="shared" si="3"/>
        <v>46</v>
      </c>
      <c r="M55" s="68">
        <f t="shared" si="4"/>
        <v>10</v>
      </c>
      <c r="N55" s="69" t="str">
        <f t="shared" si="5"/>
        <v/>
      </c>
      <c r="O55" s="69" t="str">
        <f t="shared" si="6"/>
        <v/>
      </c>
      <c r="P55" s="70" t="str">
        <f t="shared" si="7"/>
        <v/>
      </c>
      <c r="Q55" s="75" t="s">
        <v>2352</v>
      </c>
      <c r="R55" s="65" t="s">
        <v>3063</v>
      </c>
      <c r="S55" s="73">
        <f t="shared" si="8"/>
        <v>10</v>
      </c>
      <c r="T55" s="73" t="str">
        <f t="shared" si="9"/>
        <v/>
      </c>
      <c r="AH55"/>
    </row>
    <row r="56" spans="1:34" ht="23.25" hidden="1" thickBot="1" x14ac:dyDescent="0.5">
      <c r="A56" s="4" t="str">
        <f t="shared" si="1"/>
        <v>الف</v>
      </c>
      <c r="B56" s="200" t="s">
        <v>2304</v>
      </c>
      <c r="C56" s="74" t="s">
        <v>9</v>
      </c>
      <c r="D56" s="74" t="s">
        <v>83</v>
      </c>
      <c r="E56" s="74" t="s">
        <v>129</v>
      </c>
      <c r="F56" s="74" t="s">
        <v>17</v>
      </c>
      <c r="G56" s="64"/>
      <c r="H56" s="192" t="s">
        <v>2354</v>
      </c>
      <c r="I56" s="197" t="s">
        <v>3058</v>
      </c>
      <c r="J56" s="66">
        <f t="shared" si="12"/>
        <v>7</v>
      </c>
      <c r="K56" s="67">
        <f t="shared" si="2"/>
        <v>6.7407407407407405</v>
      </c>
      <c r="L56" s="66">
        <f t="shared" si="3"/>
        <v>65</v>
      </c>
      <c r="M56" s="68" t="str">
        <f t="shared" si="4"/>
        <v/>
      </c>
      <c r="N56" s="69">
        <f t="shared" si="5"/>
        <v>7</v>
      </c>
      <c r="O56" s="69" t="str">
        <f t="shared" si="6"/>
        <v/>
      </c>
      <c r="P56" s="70" t="str">
        <f t="shared" si="7"/>
        <v/>
      </c>
      <c r="Q56" s="75" t="s">
        <v>2353</v>
      </c>
      <c r="R56" s="65" t="s">
        <v>3064</v>
      </c>
      <c r="S56" s="73" t="str">
        <f t="shared" si="8"/>
        <v/>
      </c>
      <c r="T56" s="73">
        <f t="shared" si="9"/>
        <v>7</v>
      </c>
      <c r="AH56"/>
    </row>
    <row r="57" spans="1:34" ht="23.25" hidden="1" thickBot="1" x14ac:dyDescent="0.5">
      <c r="A57" s="4" t="str">
        <f t="shared" si="1"/>
        <v>الف</v>
      </c>
      <c r="B57" s="200" t="s">
        <v>2304</v>
      </c>
      <c r="C57" s="74" t="s">
        <v>9</v>
      </c>
      <c r="D57" s="74" t="s">
        <v>83</v>
      </c>
      <c r="E57" s="74" t="s">
        <v>132</v>
      </c>
      <c r="F57" s="86" t="s">
        <v>50</v>
      </c>
      <c r="G57" s="64"/>
      <c r="H57" s="192" t="s">
        <v>2355</v>
      </c>
      <c r="I57" s="28" t="s">
        <v>3057</v>
      </c>
      <c r="J57" s="66">
        <f t="shared" si="12"/>
        <v>13</v>
      </c>
      <c r="K57" s="67">
        <f t="shared" si="2"/>
        <v>13.460526315789474</v>
      </c>
      <c r="L57" s="66">
        <f t="shared" si="3"/>
        <v>31</v>
      </c>
      <c r="M57" s="68">
        <f t="shared" si="4"/>
        <v>13</v>
      </c>
      <c r="N57" s="69" t="str">
        <f t="shared" si="5"/>
        <v/>
      </c>
      <c r="O57" s="69" t="str">
        <f t="shared" si="6"/>
        <v/>
      </c>
      <c r="P57" s="70" t="str">
        <f t="shared" si="7"/>
        <v/>
      </c>
      <c r="Q57" s="75" t="s">
        <v>2354</v>
      </c>
      <c r="R57" s="93" t="s">
        <v>3064</v>
      </c>
      <c r="S57" s="73" t="str">
        <f t="shared" si="8"/>
        <v/>
      </c>
      <c r="T57" s="73">
        <f t="shared" si="9"/>
        <v>13</v>
      </c>
      <c r="AH57"/>
    </row>
    <row r="58" spans="1:34" ht="23.25" hidden="1" thickBot="1" x14ac:dyDescent="0.5">
      <c r="A58" s="4" t="str">
        <f t="shared" si="1"/>
        <v>الف</v>
      </c>
      <c r="B58" s="200" t="s">
        <v>2304</v>
      </c>
      <c r="C58" s="74" t="s">
        <v>9</v>
      </c>
      <c r="D58" s="74" t="s">
        <v>135</v>
      </c>
      <c r="E58" s="74" t="s">
        <v>136</v>
      </c>
      <c r="F58" s="74" t="s">
        <v>14</v>
      </c>
      <c r="G58" s="64"/>
      <c r="H58" s="192" t="s">
        <v>2356</v>
      </c>
      <c r="I58" s="28" t="s">
        <v>3057</v>
      </c>
      <c r="J58" s="66">
        <f t="shared" si="12"/>
        <v>20</v>
      </c>
      <c r="K58" s="67">
        <f t="shared" si="2"/>
        <v>13.460526315789474</v>
      </c>
      <c r="L58" s="66">
        <f t="shared" si="3"/>
        <v>13</v>
      </c>
      <c r="M58" s="68">
        <f t="shared" si="4"/>
        <v>20</v>
      </c>
      <c r="N58" s="69" t="str">
        <f t="shared" si="5"/>
        <v/>
      </c>
      <c r="O58" s="69" t="str">
        <f t="shared" si="6"/>
        <v/>
      </c>
      <c r="P58" s="70" t="str">
        <f t="shared" si="7"/>
        <v/>
      </c>
      <c r="Q58" s="75" t="s">
        <v>2355</v>
      </c>
      <c r="R58" s="65" t="s">
        <v>3063</v>
      </c>
      <c r="S58" s="73">
        <f t="shared" si="8"/>
        <v>20</v>
      </c>
      <c r="T58" s="73" t="str">
        <f t="shared" si="9"/>
        <v/>
      </c>
      <c r="AH58"/>
    </row>
    <row r="59" spans="1:34" ht="23.25" hidden="1" thickBot="1" x14ac:dyDescent="0.5">
      <c r="A59" s="4" t="str">
        <f t="shared" si="1"/>
        <v>الف</v>
      </c>
      <c r="B59" s="200" t="s">
        <v>2304</v>
      </c>
      <c r="C59" s="74" t="s">
        <v>9</v>
      </c>
      <c r="D59" s="74" t="s">
        <v>46</v>
      </c>
      <c r="E59" s="74" t="s">
        <v>46</v>
      </c>
      <c r="F59" s="86" t="s">
        <v>14</v>
      </c>
      <c r="G59" s="64"/>
      <c r="H59" s="192" t="s">
        <v>2357</v>
      </c>
      <c r="I59" s="28" t="s">
        <v>3057</v>
      </c>
      <c r="J59" s="66">
        <f t="shared" si="12"/>
        <v>10</v>
      </c>
      <c r="K59" s="67">
        <f t="shared" si="2"/>
        <v>13.460526315789474</v>
      </c>
      <c r="L59" s="66">
        <f t="shared" si="3"/>
        <v>46</v>
      </c>
      <c r="M59" s="68">
        <f t="shared" si="4"/>
        <v>10</v>
      </c>
      <c r="N59" s="69" t="str">
        <f t="shared" si="5"/>
        <v/>
      </c>
      <c r="O59" s="69" t="str">
        <f t="shared" si="6"/>
        <v/>
      </c>
      <c r="P59" s="70" t="str">
        <f t="shared" si="7"/>
        <v/>
      </c>
      <c r="Q59" s="75" t="s">
        <v>2356</v>
      </c>
      <c r="R59" s="93" t="s">
        <v>3064</v>
      </c>
      <c r="S59" s="73" t="str">
        <f t="shared" si="8"/>
        <v/>
      </c>
      <c r="T59" s="73">
        <f t="shared" si="9"/>
        <v>10</v>
      </c>
      <c r="AH59"/>
    </row>
    <row r="60" spans="1:34" ht="23.25" thickBot="1" x14ac:dyDescent="0.5">
      <c r="A60" s="4" t="str">
        <f t="shared" si="1"/>
        <v>الف</v>
      </c>
      <c r="B60" s="200" t="s">
        <v>2304</v>
      </c>
      <c r="C60" s="74" t="s">
        <v>9</v>
      </c>
      <c r="D60" s="74" t="s">
        <v>141</v>
      </c>
      <c r="E60" s="74" t="s">
        <v>141</v>
      </c>
      <c r="F60" s="74" t="s">
        <v>38</v>
      </c>
      <c r="G60" s="64"/>
      <c r="H60" s="192" t="s">
        <v>2358</v>
      </c>
      <c r="I60" s="28" t="s">
        <v>3057</v>
      </c>
      <c r="J60" s="66">
        <f t="shared" si="12"/>
        <v>16</v>
      </c>
      <c r="K60" s="67">
        <f t="shared" si="2"/>
        <v>13.460526315789474</v>
      </c>
      <c r="L60" s="66">
        <f t="shared" si="3"/>
        <v>19</v>
      </c>
      <c r="M60" s="68">
        <f t="shared" si="4"/>
        <v>16</v>
      </c>
      <c r="N60" s="69" t="str">
        <f t="shared" si="5"/>
        <v/>
      </c>
      <c r="O60" s="69" t="str">
        <f t="shared" si="6"/>
        <v/>
      </c>
      <c r="P60" s="70" t="str">
        <f t="shared" si="7"/>
        <v/>
      </c>
      <c r="Q60" s="75" t="s">
        <v>2357</v>
      </c>
      <c r="R60" s="65" t="s">
        <v>3063</v>
      </c>
      <c r="S60" s="73">
        <f t="shared" si="8"/>
        <v>16</v>
      </c>
      <c r="T60" s="73" t="str">
        <f t="shared" si="9"/>
        <v/>
      </c>
      <c r="AH60"/>
    </row>
    <row r="61" spans="1:34" ht="23.25" hidden="1" thickBot="1" x14ac:dyDescent="0.5">
      <c r="A61" s="4" t="str">
        <f t="shared" si="1"/>
        <v>الف</v>
      </c>
      <c r="B61" s="200" t="s">
        <v>2304</v>
      </c>
      <c r="C61" s="74" t="s">
        <v>9</v>
      </c>
      <c r="D61" s="74" t="s">
        <v>19</v>
      </c>
      <c r="E61" s="74" t="s">
        <v>27</v>
      </c>
      <c r="F61" s="74" t="s">
        <v>50</v>
      </c>
      <c r="G61" s="64"/>
      <c r="H61" s="192" t="s">
        <v>2359</v>
      </c>
      <c r="I61" s="28" t="s">
        <v>3057</v>
      </c>
      <c r="J61" s="66">
        <f t="shared" si="12"/>
        <v>9</v>
      </c>
      <c r="K61" s="67">
        <f t="shared" si="2"/>
        <v>13.460526315789474</v>
      </c>
      <c r="L61" s="66">
        <f t="shared" si="3"/>
        <v>55</v>
      </c>
      <c r="M61" s="68">
        <f t="shared" si="4"/>
        <v>9</v>
      </c>
      <c r="N61" s="69" t="str">
        <f t="shared" si="5"/>
        <v/>
      </c>
      <c r="O61" s="69" t="str">
        <f t="shared" si="6"/>
        <v/>
      </c>
      <c r="P61" s="70" t="str">
        <f t="shared" si="7"/>
        <v/>
      </c>
      <c r="Q61" s="75" t="s">
        <v>2358</v>
      </c>
      <c r="R61" s="65" t="s">
        <v>3064</v>
      </c>
      <c r="S61" s="73" t="str">
        <f t="shared" si="8"/>
        <v/>
      </c>
      <c r="T61" s="73">
        <f t="shared" si="9"/>
        <v>9</v>
      </c>
      <c r="AH61"/>
    </row>
    <row r="62" spans="1:34" ht="23.25" hidden="1" thickBot="1" x14ac:dyDescent="0.5">
      <c r="A62" s="4" t="str">
        <f t="shared" si="1"/>
        <v>الف</v>
      </c>
      <c r="B62" s="200" t="s">
        <v>2304</v>
      </c>
      <c r="C62" s="74" t="s">
        <v>9</v>
      </c>
      <c r="D62" s="74" t="s">
        <v>46</v>
      </c>
      <c r="E62" s="74" t="s">
        <v>56</v>
      </c>
      <c r="F62" s="74" t="s">
        <v>17</v>
      </c>
      <c r="G62" s="64"/>
      <c r="H62" s="192" t="s">
        <v>2360</v>
      </c>
      <c r="I62" s="28" t="s">
        <v>3057</v>
      </c>
      <c r="J62" s="66">
        <f t="shared" si="12"/>
        <v>4</v>
      </c>
      <c r="K62" s="67">
        <f t="shared" si="2"/>
        <v>13.460526315789474</v>
      </c>
      <c r="L62" s="66">
        <f t="shared" si="3"/>
        <v>91</v>
      </c>
      <c r="M62" s="68">
        <f t="shared" si="4"/>
        <v>4</v>
      </c>
      <c r="N62" s="69" t="str">
        <f t="shared" si="5"/>
        <v/>
      </c>
      <c r="O62" s="69" t="str">
        <f t="shared" si="6"/>
        <v/>
      </c>
      <c r="P62" s="70" t="str">
        <f t="shared" si="7"/>
        <v/>
      </c>
      <c r="Q62" s="75" t="s">
        <v>2359</v>
      </c>
      <c r="R62" s="65" t="s">
        <v>3063</v>
      </c>
      <c r="S62" s="73">
        <f t="shared" si="8"/>
        <v>4</v>
      </c>
      <c r="T62" s="73" t="str">
        <f t="shared" si="9"/>
        <v/>
      </c>
      <c r="AH62"/>
    </row>
    <row r="63" spans="1:34" ht="23.25" hidden="1" thickBot="1" x14ac:dyDescent="0.5">
      <c r="A63" s="4" t="str">
        <f t="shared" si="1"/>
        <v>الف</v>
      </c>
      <c r="B63" s="200" t="s">
        <v>2304</v>
      </c>
      <c r="C63" s="74" t="s">
        <v>9</v>
      </c>
      <c r="D63" s="74" t="s">
        <v>13</v>
      </c>
      <c r="E63" s="74" t="s">
        <v>13</v>
      </c>
      <c r="F63" s="74" t="s">
        <v>17</v>
      </c>
      <c r="G63" s="64"/>
      <c r="H63" s="192" t="s">
        <v>2361</v>
      </c>
      <c r="I63" s="28" t="s">
        <v>3057</v>
      </c>
      <c r="J63" s="66">
        <f t="shared" si="12"/>
        <v>14</v>
      </c>
      <c r="K63" s="67">
        <f t="shared" si="2"/>
        <v>13.460526315789474</v>
      </c>
      <c r="L63" s="66">
        <f t="shared" si="3"/>
        <v>26</v>
      </c>
      <c r="M63" s="68">
        <f t="shared" si="4"/>
        <v>14</v>
      </c>
      <c r="N63" s="69" t="str">
        <f t="shared" si="5"/>
        <v/>
      </c>
      <c r="O63" s="69" t="str">
        <f t="shared" si="6"/>
        <v/>
      </c>
      <c r="P63" s="70" t="str">
        <f t="shared" si="7"/>
        <v/>
      </c>
      <c r="Q63" s="75" t="s">
        <v>2360</v>
      </c>
      <c r="R63" s="65" t="s">
        <v>3063</v>
      </c>
      <c r="S63" s="73">
        <f t="shared" si="8"/>
        <v>14</v>
      </c>
      <c r="T63" s="73" t="str">
        <f t="shared" si="9"/>
        <v/>
      </c>
      <c r="AH63"/>
    </row>
    <row r="64" spans="1:34" ht="23.25" hidden="1" thickBot="1" x14ac:dyDescent="0.5">
      <c r="A64" s="4" t="str">
        <f t="shared" si="1"/>
        <v>الف</v>
      </c>
      <c r="B64" s="200" t="s">
        <v>2304</v>
      </c>
      <c r="C64" s="74" t="s">
        <v>9</v>
      </c>
      <c r="D64" s="74" t="s">
        <v>10</v>
      </c>
      <c r="E64" s="74" t="s">
        <v>10</v>
      </c>
      <c r="F64" s="74" t="s">
        <v>17</v>
      </c>
      <c r="G64" s="64"/>
      <c r="H64" s="192" t="s">
        <v>2362</v>
      </c>
      <c r="I64" s="28" t="s">
        <v>3057</v>
      </c>
      <c r="J64" s="66">
        <f t="shared" si="12"/>
        <v>12</v>
      </c>
      <c r="K64" s="67">
        <f t="shared" si="2"/>
        <v>13.460526315789474</v>
      </c>
      <c r="L64" s="66">
        <f t="shared" si="3"/>
        <v>33</v>
      </c>
      <c r="M64" s="68">
        <f t="shared" si="4"/>
        <v>12</v>
      </c>
      <c r="N64" s="69" t="str">
        <f t="shared" si="5"/>
        <v/>
      </c>
      <c r="O64" s="69" t="str">
        <f t="shared" si="6"/>
        <v/>
      </c>
      <c r="P64" s="70" t="str">
        <f t="shared" si="7"/>
        <v/>
      </c>
      <c r="Q64" s="75" t="s">
        <v>2361</v>
      </c>
      <c r="R64" s="65" t="s">
        <v>3063</v>
      </c>
      <c r="S64" s="73">
        <f t="shared" si="8"/>
        <v>12</v>
      </c>
      <c r="T64" s="73" t="str">
        <f t="shared" si="9"/>
        <v/>
      </c>
      <c r="AH64"/>
    </row>
    <row r="65" spans="1:34" ht="23.25" hidden="1" thickBot="1" x14ac:dyDescent="0.5">
      <c r="A65" s="4" t="str">
        <f t="shared" si="1"/>
        <v>الف</v>
      </c>
      <c r="B65" s="200" t="s">
        <v>2304</v>
      </c>
      <c r="C65" s="74" t="s">
        <v>9</v>
      </c>
      <c r="D65" s="74" t="s">
        <v>10</v>
      </c>
      <c r="E65" s="74" t="s">
        <v>10</v>
      </c>
      <c r="F65" s="86" t="s">
        <v>17</v>
      </c>
      <c r="G65" s="64"/>
      <c r="H65" s="192" t="s">
        <v>2363</v>
      </c>
      <c r="I65" s="28" t="s">
        <v>3057</v>
      </c>
      <c r="J65" s="66">
        <f t="shared" si="12"/>
        <v>12</v>
      </c>
      <c r="K65" s="67">
        <f t="shared" si="2"/>
        <v>13.460526315789474</v>
      </c>
      <c r="L65" s="66">
        <f t="shared" si="3"/>
        <v>33</v>
      </c>
      <c r="M65" s="68">
        <f t="shared" si="4"/>
        <v>12</v>
      </c>
      <c r="N65" s="69" t="str">
        <f t="shared" si="5"/>
        <v/>
      </c>
      <c r="O65" s="69" t="str">
        <f t="shared" si="6"/>
        <v/>
      </c>
      <c r="P65" s="70" t="str">
        <f t="shared" si="7"/>
        <v/>
      </c>
      <c r="Q65" s="75" t="s">
        <v>2362</v>
      </c>
      <c r="R65" s="65" t="s">
        <v>3063</v>
      </c>
      <c r="S65" s="73">
        <f t="shared" si="8"/>
        <v>12</v>
      </c>
      <c r="T65" s="73" t="str">
        <f t="shared" si="9"/>
        <v/>
      </c>
      <c r="AH65"/>
    </row>
    <row r="66" spans="1:34" ht="23.25" hidden="1" thickBot="1" x14ac:dyDescent="0.5">
      <c r="A66" s="4" t="str">
        <f t="shared" si="1"/>
        <v>الف</v>
      </c>
      <c r="B66" s="200" t="s">
        <v>2304</v>
      </c>
      <c r="C66" s="74" t="s">
        <v>9</v>
      </c>
      <c r="D66" s="74" t="s">
        <v>10</v>
      </c>
      <c r="E66" s="74" t="s">
        <v>10</v>
      </c>
      <c r="F66" s="74" t="s">
        <v>17</v>
      </c>
      <c r="G66" s="64"/>
      <c r="H66" s="192" t="s">
        <v>2364</v>
      </c>
      <c r="I66" s="197" t="s">
        <v>3058</v>
      </c>
      <c r="J66" s="66">
        <f t="shared" ref="J66:J97" si="13">COUNTIF(B:B,H66)</f>
        <v>1</v>
      </c>
      <c r="K66" s="67">
        <f t="shared" si="2"/>
        <v>6.7407407407407405</v>
      </c>
      <c r="L66" s="66">
        <f t="shared" si="3"/>
        <v>107</v>
      </c>
      <c r="M66" s="68" t="str">
        <f t="shared" si="4"/>
        <v/>
      </c>
      <c r="N66" s="69">
        <f t="shared" si="5"/>
        <v>1</v>
      </c>
      <c r="O66" s="69" t="str">
        <f t="shared" si="6"/>
        <v/>
      </c>
      <c r="P66" s="70" t="str">
        <f t="shared" si="7"/>
        <v/>
      </c>
      <c r="Q66" s="75" t="s">
        <v>2363</v>
      </c>
      <c r="R66" s="93" t="s">
        <v>3064</v>
      </c>
      <c r="S66" s="73" t="str">
        <f t="shared" si="8"/>
        <v/>
      </c>
      <c r="T66" s="73">
        <f t="shared" si="9"/>
        <v>1</v>
      </c>
      <c r="AH66"/>
    </row>
    <row r="67" spans="1:34" ht="23.25" hidden="1" thickBot="1" x14ac:dyDescent="0.5">
      <c r="A67" s="4" t="str">
        <f t="shared" ref="A67:A130" si="14">VLOOKUP(B67,$H$2:$I$109,2,FALSE)</f>
        <v>الف</v>
      </c>
      <c r="B67" s="200" t="s">
        <v>2304</v>
      </c>
      <c r="C67" s="74" t="s">
        <v>9</v>
      </c>
      <c r="D67" s="74" t="s">
        <v>10</v>
      </c>
      <c r="E67" s="74" t="s">
        <v>10</v>
      </c>
      <c r="F67" s="74" t="s">
        <v>17</v>
      </c>
      <c r="G67" s="64"/>
      <c r="H67" s="192" t="s">
        <v>2365</v>
      </c>
      <c r="I67" s="28" t="s">
        <v>3057</v>
      </c>
      <c r="J67" s="66">
        <f t="shared" si="13"/>
        <v>10</v>
      </c>
      <c r="K67" s="67">
        <f t="shared" ref="K67:K109" si="15">VLOOKUP(I:I,$AJ$2:$AN$5,5,FALSE)</f>
        <v>13.460526315789474</v>
      </c>
      <c r="L67" s="66">
        <f t="shared" ref="L67:L109" si="16">RANK(J67,J:J)</f>
        <v>46</v>
      </c>
      <c r="M67" s="68">
        <f t="shared" ref="M67:M109" si="17">IF(I67=$M$1,J67,"")</f>
        <v>10</v>
      </c>
      <c r="N67" s="69" t="str">
        <f t="shared" ref="N67:N109" si="18">IF(I67=$N$1,J67,"")</f>
        <v/>
      </c>
      <c r="O67" s="69" t="str">
        <f t="shared" ref="O67:O109" si="19">IF(I67=$O$1,J67,"")</f>
        <v/>
      </c>
      <c r="P67" s="70" t="str">
        <f t="shared" ref="P67:P109" si="20">IF(I67=P66,J67,"")</f>
        <v/>
      </c>
      <c r="Q67" s="75" t="s">
        <v>2364</v>
      </c>
      <c r="R67" s="93" t="s">
        <v>3064</v>
      </c>
      <c r="S67" s="73" t="str">
        <f t="shared" ref="S67:S130" si="21">IF(R67=$S$1,J67,"")</f>
        <v/>
      </c>
      <c r="T67" s="73">
        <f t="shared" ref="T67:T130" si="22">IF(R67=$T$1,J67,"")</f>
        <v>10</v>
      </c>
      <c r="AH67"/>
    </row>
    <row r="68" spans="1:34" ht="23.25" hidden="1" thickBot="1" x14ac:dyDescent="0.5">
      <c r="A68" s="4" t="str">
        <f t="shared" si="14"/>
        <v>الف</v>
      </c>
      <c r="B68" s="200" t="s">
        <v>2304</v>
      </c>
      <c r="C68" s="85" t="s">
        <v>9</v>
      </c>
      <c r="D68" s="85" t="s">
        <v>10</v>
      </c>
      <c r="E68" s="85" t="s">
        <v>10</v>
      </c>
      <c r="F68" s="74" t="s">
        <v>17</v>
      </c>
      <c r="G68" s="64"/>
      <c r="H68" s="192" t="s">
        <v>2366</v>
      </c>
      <c r="I68" s="197" t="s">
        <v>3058</v>
      </c>
      <c r="J68" s="66">
        <f t="shared" si="13"/>
        <v>8</v>
      </c>
      <c r="K68" s="67">
        <f t="shared" si="15"/>
        <v>6.7407407407407405</v>
      </c>
      <c r="L68" s="66">
        <f t="shared" si="16"/>
        <v>61</v>
      </c>
      <c r="M68" s="68" t="str">
        <f t="shared" si="17"/>
        <v/>
      </c>
      <c r="N68" s="69">
        <f t="shared" si="18"/>
        <v>8</v>
      </c>
      <c r="O68" s="69" t="str">
        <f t="shared" si="19"/>
        <v/>
      </c>
      <c r="P68" s="70" t="str">
        <f t="shared" si="20"/>
        <v/>
      </c>
      <c r="Q68" s="75" t="s">
        <v>2366</v>
      </c>
      <c r="R68" s="65" t="s">
        <v>3063</v>
      </c>
      <c r="S68" s="73">
        <f t="shared" si="21"/>
        <v>8</v>
      </c>
      <c r="T68" s="73" t="str">
        <f t="shared" si="22"/>
        <v/>
      </c>
      <c r="AH68"/>
    </row>
    <row r="69" spans="1:34" ht="23.25" hidden="1" thickBot="1" x14ac:dyDescent="0.5">
      <c r="A69" s="4" t="str">
        <f t="shared" si="14"/>
        <v>الف</v>
      </c>
      <c r="B69" s="200" t="s">
        <v>2304</v>
      </c>
      <c r="C69" s="86" t="s">
        <v>9</v>
      </c>
      <c r="D69" s="86" t="s">
        <v>10</v>
      </c>
      <c r="E69" s="86" t="s">
        <v>10</v>
      </c>
      <c r="F69" s="86" t="s">
        <v>17</v>
      </c>
      <c r="G69" s="64"/>
      <c r="H69" s="192" t="s">
        <v>2367</v>
      </c>
      <c r="I69" s="28" t="s">
        <v>3057</v>
      </c>
      <c r="J69" s="66">
        <f t="shared" si="13"/>
        <v>15</v>
      </c>
      <c r="K69" s="67">
        <f t="shared" si="15"/>
        <v>13.460526315789474</v>
      </c>
      <c r="L69" s="66">
        <f t="shared" si="16"/>
        <v>20</v>
      </c>
      <c r="M69" s="68">
        <f t="shared" si="17"/>
        <v>15</v>
      </c>
      <c r="N69" s="69" t="str">
        <f t="shared" si="18"/>
        <v/>
      </c>
      <c r="O69" s="69" t="str">
        <f t="shared" si="19"/>
        <v/>
      </c>
      <c r="P69" s="70" t="str">
        <f t="shared" si="20"/>
        <v/>
      </c>
      <c r="Q69" s="75" t="s">
        <v>2367</v>
      </c>
      <c r="R69" s="93" t="s">
        <v>3064</v>
      </c>
      <c r="S69" s="73" t="str">
        <f t="shared" si="21"/>
        <v/>
      </c>
      <c r="T69" s="73">
        <f t="shared" si="22"/>
        <v>15</v>
      </c>
      <c r="AH69"/>
    </row>
    <row r="70" spans="1:34" ht="23.25" thickBot="1" x14ac:dyDescent="0.5">
      <c r="A70" s="4" t="str">
        <f t="shared" si="14"/>
        <v>ب</v>
      </c>
      <c r="B70" s="200" t="s">
        <v>2305</v>
      </c>
      <c r="C70" s="74" t="s">
        <v>9</v>
      </c>
      <c r="D70" s="74" t="s">
        <v>10</v>
      </c>
      <c r="E70" s="74" t="s">
        <v>10</v>
      </c>
      <c r="F70" s="74" t="s">
        <v>38</v>
      </c>
      <c r="G70" s="64"/>
      <c r="H70" s="192" t="s">
        <v>2368</v>
      </c>
      <c r="I70" s="28" t="s">
        <v>3057</v>
      </c>
      <c r="J70" s="66">
        <f t="shared" si="13"/>
        <v>11</v>
      </c>
      <c r="K70" s="67">
        <f t="shared" si="15"/>
        <v>13.460526315789474</v>
      </c>
      <c r="L70" s="66">
        <f t="shared" si="16"/>
        <v>40</v>
      </c>
      <c r="M70" s="68">
        <f t="shared" si="17"/>
        <v>11</v>
      </c>
      <c r="N70" s="69" t="str">
        <f t="shared" si="18"/>
        <v/>
      </c>
      <c r="O70" s="69" t="str">
        <f t="shared" si="19"/>
        <v/>
      </c>
      <c r="P70" s="70" t="str">
        <f t="shared" si="20"/>
        <v/>
      </c>
      <c r="Q70" s="75" t="s">
        <v>2368</v>
      </c>
      <c r="R70" s="65" t="s">
        <v>3064</v>
      </c>
      <c r="S70" s="73" t="str">
        <f t="shared" si="21"/>
        <v/>
      </c>
      <c r="T70" s="73">
        <f t="shared" si="22"/>
        <v>11</v>
      </c>
      <c r="AH70"/>
    </row>
    <row r="71" spans="1:34" ht="23.25" hidden="1" thickBot="1" x14ac:dyDescent="0.5">
      <c r="A71" s="4" t="str">
        <f t="shared" si="14"/>
        <v>ب</v>
      </c>
      <c r="B71" s="200" t="s">
        <v>2305</v>
      </c>
      <c r="C71" s="74" t="s">
        <v>9</v>
      </c>
      <c r="D71" s="74" t="s">
        <v>10</v>
      </c>
      <c r="E71" s="74" t="s">
        <v>10</v>
      </c>
      <c r="F71" s="63" t="s">
        <v>17</v>
      </c>
      <c r="G71" s="64"/>
      <c r="H71" s="192" t="s">
        <v>2369</v>
      </c>
      <c r="I71" s="197" t="s">
        <v>3058</v>
      </c>
      <c r="J71" s="66">
        <f t="shared" si="13"/>
        <v>6</v>
      </c>
      <c r="K71" s="67">
        <f t="shared" si="15"/>
        <v>6.7407407407407405</v>
      </c>
      <c r="L71" s="66">
        <f t="shared" si="16"/>
        <v>76</v>
      </c>
      <c r="M71" s="68" t="str">
        <f t="shared" si="17"/>
        <v/>
      </c>
      <c r="N71" s="69">
        <f t="shared" si="18"/>
        <v>6</v>
      </c>
      <c r="O71" s="69" t="str">
        <f t="shared" si="19"/>
        <v/>
      </c>
      <c r="P71" s="70" t="str">
        <f t="shared" si="20"/>
        <v/>
      </c>
      <c r="Q71" s="75" t="s">
        <v>2370</v>
      </c>
      <c r="R71" s="65" t="s">
        <v>3063</v>
      </c>
      <c r="S71" s="73">
        <f t="shared" si="21"/>
        <v>6</v>
      </c>
      <c r="T71" s="73" t="str">
        <f t="shared" si="22"/>
        <v/>
      </c>
      <c r="AH71"/>
    </row>
    <row r="72" spans="1:34" ht="23.25" hidden="1" thickBot="1" x14ac:dyDescent="0.5">
      <c r="A72" s="4" t="str">
        <f t="shared" si="14"/>
        <v>ب</v>
      </c>
      <c r="B72" s="200" t="s">
        <v>2305</v>
      </c>
      <c r="C72" s="74" t="s">
        <v>9</v>
      </c>
      <c r="D72" s="74" t="s">
        <v>10</v>
      </c>
      <c r="E72" s="74" t="s">
        <v>10</v>
      </c>
      <c r="F72" s="63" t="s">
        <v>11</v>
      </c>
      <c r="G72" s="64"/>
      <c r="H72" s="192" t="s">
        <v>2370</v>
      </c>
      <c r="I72" s="28" t="s">
        <v>3057</v>
      </c>
      <c r="J72" s="66">
        <f t="shared" si="13"/>
        <v>4</v>
      </c>
      <c r="K72" s="67">
        <f t="shared" si="15"/>
        <v>13.460526315789474</v>
      </c>
      <c r="L72" s="66">
        <f t="shared" si="16"/>
        <v>91</v>
      </c>
      <c r="M72" s="68">
        <f t="shared" si="17"/>
        <v>4</v>
      </c>
      <c r="N72" s="69" t="str">
        <f t="shared" si="18"/>
        <v/>
      </c>
      <c r="O72" s="69" t="str">
        <f t="shared" si="19"/>
        <v/>
      </c>
      <c r="P72" s="70" t="str">
        <f t="shared" si="20"/>
        <v/>
      </c>
      <c r="Q72" s="75" t="s">
        <v>2371</v>
      </c>
      <c r="R72" s="65" t="s">
        <v>3063</v>
      </c>
      <c r="S72" s="73">
        <f t="shared" si="21"/>
        <v>4</v>
      </c>
      <c r="T72" s="73" t="str">
        <f t="shared" si="22"/>
        <v/>
      </c>
      <c r="AH72"/>
    </row>
    <row r="73" spans="1:34" ht="23.25" hidden="1" thickBot="1" x14ac:dyDescent="0.5">
      <c r="A73" s="4" t="str">
        <f t="shared" si="14"/>
        <v>ب</v>
      </c>
      <c r="B73" s="200" t="s">
        <v>2305</v>
      </c>
      <c r="C73" s="74" t="s">
        <v>9</v>
      </c>
      <c r="D73" s="74" t="s">
        <v>10</v>
      </c>
      <c r="E73" s="74" t="s">
        <v>10</v>
      </c>
      <c r="F73" s="74" t="s">
        <v>11</v>
      </c>
      <c r="G73" s="64"/>
      <c r="H73" s="192" t="s">
        <v>2371</v>
      </c>
      <c r="I73" s="28" t="s">
        <v>3059</v>
      </c>
      <c r="J73" s="66">
        <f t="shared" si="13"/>
        <v>2</v>
      </c>
      <c r="K73" s="67">
        <f t="shared" si="15"/>
        <v>4</v>
      </c>
      <c r="L73" s="66">
        <f t="shared" si="16"/>
        <v>106</v>
      </c>
      <c r="M73" s="68" t="str">
        <f t="shared" si="17"/>
        <v/>
      </c>
      <c r="N73" s="69" t="str">
        <f t="shared" si="18"/>
        <v/>
      </c>
      <c r="O73" s="69">
        <f t="shared" si="19"/>
        <v>2</v>
      </c>
      <c r="P73" s="70" t="str">
        <f t="shared" si="20"/>
        <v/>
      </c>
      <c r="Q73" s="75" t="s">
        <v>2372</v>
      </c>
      <c r="R73" s="65" t="s">
        <v>3063</v>
      </c>
      <c r="S73" s="73">
        <f t="shared" si="21"/>
        <v>2</v>
      </c>
      <c r="T73" s="73" t="str">
        <f t="shared" si="22"/>
        <v/>
      </c>
      <c r="AH73"/>
    </row>
    <row r="74" spans="1:34" ht="23.25" hidden="1" thickBot="1" x14ac:dyDescent="0.5">
      <c r="A74" s="4" t="str">
        <f t="shared" si="14"/>
        <v>ب</v>
      </c>
      <c r="B74" s="200" t="s">
        <v>2305</v>
      </c>
      <c r="C74" s="74" t="s">
        <v>9</v>
      </c>
      <c r="D74" s="74" t="s">
        <v>125</v>
      </c>
      <c r="E74" s="74" t="s">
        <v>169</v>
      </c>
      <c r="F74" s="74" t="s">
        <v>50</v>
      </c>
      <c r="G74" s="64"/>
      <c r="H74" s="192" t="s">
        <v>2372</v>
      </c>
      <c r="I74" s="197" t="s">
        <v>3058</v>
      </c>
      <c r="J74" s="66">
        <f t="shared" si="13"/>
        <v>12</v>
      </c>
      <c r="K74" s="67">
        <f t="shared" si="15"/>
        <v>6.7407407407407405</v>
      </c>
      <c r="L74" s="66">
        <f t="shared" si="16"/>
        <v>33</v>
      </c>
      <c r="M74" s="68" t="str">
        <f t="shared" si="17"/>
        <v/>
      </c>
      <c r="N74" s="69">
        <f t="shared" si="18"/>
        <v>12</v>
      </c>
      <c r="O74" s="69" t="str">
        <f t="shared" si="19"/>
        <v/>
      </c>
      <c r="P74" s="70" t="str">
        <f t="shared" si="20"/>
        <v/>
      </c>
      <c r="Q74" s="75" t="s">
        <v>2373</v>
      </c>
      <c r="R74" s="65" t="s">
        <v>3063</v>
      </c>
      <c r="S74" s="73">
        <f t="shared" si="21"/>
        <v>12</v>
      </c>
      <c r="T74" s="73" t="str">
        <f t="shared" si="22"/>
        <v/>
      </c>
      <c r="AH74"/>
    </row>
    <row r="75" spans="1:34" ht="23.25" hidden="1" thickBot="1" x14ac:dyDescent="0.5">
      <c r="A75" s="4" t="str">
        <f t="shared" si="14"/>
        <v>ب</v>
      </c>
      <c r="B75" s="200" t="s">
        <v>2305</v>
      </c>
      <c r="C75" s="74" t="s">
        <v>9</v>
      </c>
      <c r="D75" s="74" t="s">
        <v>125</v>
      </c>
      <c r="E75" s="74" t="s">
        <v>169</v>
      </c>
      <c r="F75" s="74" t="s">
        <v>50</v>
      </c>
      <c r="G75" s="64"/>
      <c r="H75" s="192" t="s">
        <v>2373</v>
      </c>
      <c r="I75" s="28" t="s">
        <v>3057</v>
      </c>
      <c r="J75" s="66">
        <f t="shared" si="13"/>
        <v>12</v>
      </c>
      <c r="K75" s="67">
        <f t="shared" si="15"/>
        <v>13.460526315789474</v>
      </c>
      <c r="L75" s="66">
        <f t="shared" si="16"/>
        <v>33</v>
      </c>
      <c r="M75" s="68">
        <f t="shared" si="17"/>
        <v>12</v>
      </c>
      <c r="N75" s="69" t="str">
        <f t="shared" si="18"/>
        <v/>
      </c>
      <c r="O75" s="69" t="str">
        <f t="shared" si="19"/>
        <v/>
      </c>
      <c r="P75" s="70" t="str">
        <f t="shared" si="20"/>
        <v/>
      </c>
      <c r="Q75" s="75" t="s">
        <v>2374</v>
      </c>
      <c r="R75" s="65" t="s">
        <v>3064</v>
      </c>
      <c r="S75" s="73" t="str">
        <f t="shared" si="21"/>
        <v/>
      </c>
      <c r="T75" s="73">
        <f t="shared" si="22"/>
        <v>12</v>
      </c>
      <c r="AH75"/>
    </row>
    <row r="76" spans="1:34" ht="23.25" hidden="1" thickBot="1" x14ac:dyDescent="0.5">
      <c r="A76" s="4" t="str">
        <f t="shared" si="14"/>
        <v>ب</v>
      </c>
      <c r="B76" s="200" t="s">
        <v>2305</v>
      </c>
      <c r="C76" s="92" t="s">
        <v>9</v>
      </c>
      <c r="D76" s="92" t="s">
        <v>41</v>
      </c>
      <c r="E76" s="92" t="s">
        <v>42</v>
      </c>
      <c r="F76" s="74" t="s">
        <v>50</v>
      </c>
      <c r="G76" s="64"/>
      <c r="H76" s="192" t="s">
        <v>2374</v>
      </c>
      <c r="I76" s="28" t="s">
        <v>3057</v>
      </c>
      <c r="J76" s="66">
        <f t="shared" si="13"/>
        <v>15</v>
      </c>
      <c r="K76" s="67">
        <f t="shared" si="15"/>
        <v>13.460526315789474</v>
      </c>
      <c r="L76" s="66">
        <f t="shared" si="16"/>
        <v>20</v>
      </c>
      <c r="M76" s="68">
        <f t="shared" si="17"/>
        <v>15</v>
      </c>
      <c r="N76" s="69" t="str">
        <f t="shared" si="18"/>
        <v/>
      </c>
      <c r="O76" s="69" t="str">
        <f t="shared" si="19"/>
        <v/>
      </c>
      <c r="P76" s="70" t="str">
        <f t="shared" si="20"/>
        <v/>
      </c>
      <c r="Q76" s="75" t="s">
        <v>2375</v>
      </c>
      <c r="R76" s="65" t="s">
        <v>3063</v>
      </c>
      <c r="S76" s="73">
        <f t="shared" si="21"/>
        <v>15</v>
      </c>
      <c r="T76" s="73" t="str">
        <f t="shared" si="22"/>
        <v/>
      </c>
      <c r="AH76"/>
    </row>
    <row r="77" spans="1:34" ht="23.25" hidden="1" thickBot="1" x14ac:dyDescent="0.5">
      <c r="A77" s="4" t="str">
        <f t="shared" si="14"/>
        <v>ب</v>
      </c>
      <c r="B77" s="200" t="s">
        <v>2305</v>
      </c>
      <c r="C77" s="63" t="s">
        <v>9</v>
      </c>
      <c r="D77" s="63" t="s">
        <v>41</v>
      </c>
      <c r="E77" s="63" t="s">
        <v>42</v>
      </c>
      <c r="F77" s="86" t="s">
        <v>50</v>
      </c>
      <c r="G77" s="64"/>
      <c r="H77" s="192" t="s">
        <v>2375</v>
      </c>
      <c r="I77" s="28" t="s">
        <v>3057</v>
      </c>
      <c r="J77" s="66">
        <f t="shared" si="13"/>
        <v>3</v>
      </c>
      <c r="K77" s="67">
        <f t="shared" si="15"/>
        <v>13.460526315789474</v>
      </c>
      <c r="L77" s="66">
        <f t="shared" si="16"/>
        <v>101</v>
      </c>
      <c r="M77" s="68">
        <f t="shared" si="17"/>
        <v>3</v>
      </c>
      <c r="N77" s="69" t="str">
        <f t="shared" si="18"/>
        <v/>
      </c>
      <c r="O77" s="69" t="str">
        <f t="shared" si="19"/>
        <v/>
      </c>
      <c r="P77" s="70" t="str">
        <f t="shared" si="20"/>
        <v/>
      </c>
      <c r="Q77" s="75" t="s">
        <v>2376</v>
      </c>
      <c r="R77" s="93" t="s">
        <v>3064</v>
      </c>
      <c r="S77" s="73" t="str">
        <f t="shared" si="21"/>
        <v/>
      </c>
      <c r="T77" s="73">
        <f t="shared" si="22"/>
        <v>3</v>
      </c>
      <c r="AH77"/>
    </row>
    <row r="78" spans="1:34" ht="23.25" thickBot="1" x14ac:dyDescent="0.5">
      <c r="A78" s="4" t="str">
        <f t="shared" si="14"/>
        <v>الف</v>
      </c>
      <c r="B78" s="200" t="s">
        <v>2306</v>
      </c>
      <c r="C78" s="74" t="s">
        <v>9</v>
      </c>
      <c r="D78" s="74" t="s">
        <v>41</v>
      </c>
      <c r="E78" s="74" t="s">
        <v>10</v>
      </c>
      <c r="F78" s="74" t="s">
        <v>38</v>
      </c>
      <c r="G78" s="64"/>
      <c r="H78" s="192" t="s">
        <v>2376</v>
      </c>
      <c r="I78" s="197" t="s">
        <v>3058</v>
      </c>
      <c r="J78" s="66">
        <f t="shared" si="13"/>
        <v>11</v>
      </c>
      <c r="K78" s="67">
        <f t="shared" si="15"/>
        <v>6.7407407407407405</v>
      </c>
      <c r="L78" s="66">
        <f t="shared" si="16"/>
        <v>40</v>
      </c>
      <c r="M78" s="68" t="str">
        <f t="shared" si="17"/>
        <v/>
      </c>
      <c r="N78" s="69">
        <f t="shared" si="18"/>
        <v>11</v>
      </c>
      <c r="O78" s="69" t="str">
        <f t="shared" si="19"/>
        <v/>
      </c>
      <c r="P78" s="70" t="str">
        <f t="shared" si="20"/>
        <v/>
      </c>
      <c r="Q78" s="75" t="s">
        <v>2377</v>
      </c>
      <c r="R78" s="65" t="s">
        <v>3064</v>
      </c>
      <c r="S78" s="73" t="str">
        <f t="shared" si="21"/>
        <v/>
      </c>
      <c r="T78" s="73">
        <f t="shared" si="22"/>
        <v>11</v>
      </c>
      <c r="AH78"/>
    </row>
    <row r="79" spans="1:34" ht="23.25" hidden="1" thickBot="1" x14ac:dyDescent="0.5">
      <c r="A79" s="4" t="str">
        <f t="shared" si="14"/>
        <v>الف</v>
      </c>
      <c r="B79" s="200" t="s">
        <v>2306</v>
      </c>
      <c r="C79" s="74" t="s">
        <v>9</v>
      </c>
      <c r="D79" s="74" t="s">
        <v>41</v>
      </c>
      <c r="E79" s="74" t="s">
        <v>10</v>
      </c>
      <c r="F79" s="74" t="s">
        <v>11</v>
      </c>
      <c r="G79" s="64"/>
      <c r="H79" s="192" t="s">
        <v>2377</v>
      </c>
      <c r="I79" s="197" t="s">
        <v>3058</v>
      </c>
      <c r="J79" s="66">
        <f t="shared" si="13"/>
        <v>6</v>
      </c>
      <c r="K79" s="67">
        <f t="shared" si="15"/>
        <v>6.7407407407407405</v>
      </c>
      <c r="L79" s="66">
        <f t="shared" si="16"/>
        <v>76</v>
      </c>
      <c r="M79" s="68" t="str">
        <f t="shared" si="17"/>
        <v/>
      </c>
      <c r="N79" s="69">
        <f t="shared" si="18"/>
        <v>6</v>
      </c>
      <c r="O79" s="69" t="str">
        <f t="shared" si="19"/>
        <v/>
      </c>
      <c r="P79" s="70" t="str">
        <f t="shared" si="20"/>
        <v/>
      </c>
      <c r="Q79" s="75" t="s">
        <v>2378</v>
      </c>
      <c r="R79" s="93" t="s">
        <v>3064</v>
      </c>
      <c r="S79" s="73" t="str">
        <f t="shared" si="21"/>
        <v/>
      </c>
      <c r="T79" s="73">
        <f t="shared" si="22"/>
        <v>6</v>
      </c>
      <c r="AH79"/>
    </row>
    <row r="80" spans="1:34" ht="23.25" hidden="1" thickBot="1" x14ac:dyDescent="0.5">
      <c r="A80" s="4" t="str">
        <f t="shared" si="14"/>
        <v>الف</v>
      </c>
      <c r="B80" s="200" t="s">
        <v>2306</v>
      </c>
      <c r="C80" s="74" t="s">
        <v>9</v>
      </c>
      <c r="D80" s="74" t="s">
        <v>41</v>
      </c>
      <c r="E80" s="74" t="s">
        <v>10</v>
      </c>
      <c r="F80" s="74" t="s">
        <v>11</v>
      </c>
      <c r="G80" s="64"/>
      <c r="H80" s="192" t="s">
        <v>2378</v>
      </c>
      <c r="I80" s="28" t="s">
        <v>3057</v>
      </c>
      <c r="J80" s="66">
        <f t="shared" si="13"/>
        <v>12</v>
      </c>
      <c r="K80" s="67">
        <f t="shared" si="15"/>
        <v>13.460526315789474</v>
      </c>
      <c r="L80" s="66">
        <f t="shared" si="16"/>
        <v>33</v>
      </c>
      <c r="M80" s="68">
        <f t="shared" si="17"/>
        <v>12</v>
      </c>
      <c r="N80" s="69" t="str">
        <f t="shared" si="18"/>
        <v/>
      </c>
      <c r="O80" s="69" t="str">
        <f t="shared" si="19"/>
        <v/>
      </c>
      <c r="P80" s="70" t="str">
        <f t="shared" si="20"/>
        <v/>
      </c>
      <c r="Q80" s="75" t="s">
        <v>2379</v>
      </c>
      <c r="R80" s="65" t="s">
        <v>3063</v>
      </c>
      <c r="S80" s="73">
        <f t="shared" si="21"/>
        <v>12</v>
      </c>
      <c r="T80" s="73" t="str">
        <f t="shared" si="22"/>
        <v/>
      </c>
      <c r="AH80"/>
    </row>
    <row r="81" spans="1:34" ht="23.25" hidden="1" thickBot="1" x14ac:dyDescent="0.5">
      <c r="A81" s="4" t="str">
        <f t="shared" si="14"/>
        <v>الف</v>
      </c>
      <c r="B81" s="200" t="s">
        <v>2306</v>
      </c>
      <c r="C81" s="74" t="s">
        <v>9</v>
      </c>
      <c r="D81" s="74" t="s">
        <v>41</v>
      </c>
      <c r="E81" s="74" t="s">
        <v>179</v>
      </c>
      <c r="F81" s="74" t="s">
        <v>14</v>
      </c>
      <c r="G81" s="64"/>
      <c r="H81" s="192" t="s">
        <v>2379</v>
      </c>
      <c r="I81" s="28" t="s">
        <v>3057</v>
      </c>
      <c r="J81" s="66">
        <f t="shared" si="13"/>
        <v>13</v>
      </c>
      <c r="K81" s="67">
        <f t="shared" si="15"/>
        <v>13.460526315789474</v>
      </c>
      <c r="L81" s="66">
        <f t="shared" si="16"/>
        <v>31</v>
      </c>
      <c r="M81" s="68">
        <f t="shared" si="17"/>
        <v>13</v>
      </c>
      <c r="N81" s="69" t="str">
        <f t="shared" si="18"/>
        <v/>
      </c>
      <c r="O81" s="69" t="str">
        <f t="shared" si="19"/>
        <v/>
      </c>
      <c r="P81" s="70" t="str">
        <f t="shared" si="20"/>
        <v/>
      </c>
      <c r="Q81" s="75" t="s">
        <v>2380</v>
      </c>
      <c r="R81" s="65" t="s">
        <v>3063</v>
      </c>
      <c r="S81" s="73">
        <f t="shared" si="21"/>
        <v>13</v>
      </c>
      <c r="T81" s="73" t="str">
        <f t="shared" si="22"/>
        <v/>
      </c>
      <c r="AH81"/>
    </row>
    <row r="82" spans="1:34" ht="23.25" hidden="1" thickBot="1" x14ac:dyDescent="0.5">
      <c r="A82" s="4" t="str">
        <f t="shared" si="14"/>
        <v>الف</v>
      </c>
      <c r="B82" s="200" t="s">
        <v>2306</v>
      </c>
      <c r="C82" s="74" t="s">
        <v>9</v>
      </c>
      <c r="D82" s="74" t="s">
        <v>41</v>
      </c>
      <c r="E82" s="74" t="s">
        <v>10</v>
      </c>
      <c r="F82" s="63" t="s">
        <v>11</v>
      </c>
      <c r="G82" s="64"/>
      <c r="H82" s="192" t="s">
        <v>2380</v>
      </c>
      <c r="I82" s="28" t="s">
        <v>3057</v>
      </c>
      <c r="J82" s="66">
        <f t="shared" si="13"/>
        <v>4</v>
      </c>
      <c r="K82" s="67">
        <f t="shared" si="15"/>
        <v>13.460526315789474</v>
      </c>
      <c r="L82" s="66">
        <f t="shared" si="16"/>
        <v>91</v>
      </c>
      <c r="M82" s="68">
        <f t="shared" si="17"/>
        <v>4</v>
      </c>
      <c r="N82" s="69" t="str">
        <f t="shared" si="18"/>
        <v/>
      </c>
      <c r="O82" s="69" t="str">
        <f t="shared" si="19"/>
        <v/>
      </c>
      <c r="P82" s="70" t="str">
        <f t="shared" si="20"/>
        <v/>
      </c>
      <c r="Q82" s="75" t="s">
        <v>2381</v>
      </c>
      <c r="R82" s="65" t="s">
        <v>3063</v>
      </c>
      <c r="S82" s="73">
        <f t="shared" si="21"/>
        <v>4</v>
      </c>
      <c r="T82" s="73" t="str">
        <f t="shared" si="22"/>
        <v/>
      </c>
      <c r="AH82"/>
    </row>
    <row r="83" spans="1:34" ht="23.25" hidden="1" thickBot="1" x14ac:dyDescent="0.5">
      <c r="A83" s="4" t="str">
        <f t="shared" si="14"/>
        <v>الف</v>
      </c>
      <c r="B83" s="200" t="s">
        <v>2306</v>
      </c>
      <c r="C83" s="74" t="s">
        <v>9</v>
      </c>
      <c r="D83" s="74" t="s">
        <v>41</v>
      </c>
      <c r="E83" s="74" t="s">
        <v>182</v>
      </c>
      <c r="F83" s="74" t="s">
        <v>14</v>
      </c>
      <c r="G83" s="64"/>
      <c r="H83" s="192" t="s">
        <v>2381</v>
      </c>
      <c r="I83" s="197" t="s">
        <v>3058</v>
      </c>
      <c r="J83" s="66">
        <f t="shared" si="13"/>
        <v>4</v>
      </c>
      <c r="K83" s="67">
        <f t="shared" si="15"/>
        <v>6.7407407407407405</v>
      </c>
      <c r="L83" s="66">
        <f t="shared" si="16"/>
        <v>91</v>
      </c>
      <c r="M83" s="68" t="str">
        <f t="shared" si="17"/>
        <v/>
      </c>
      <c r="N83" s="69">
        <f t="shared" si="18"/>
        <v>4</v>
      </c>
      <c r="O83" s="69" t="str">
        <f t="shared" si="19"/>
        <v/>
      </c>
      <c r="P83" s="70" t="str">
        <f t="shared" si="20"/>
        <v/>
      </c>
      <c r="Q83" s="75" t="s">
        <v>2382</v>
      </c>
      <c r="R83" s="93" t="s">
        <v>3064</v>
      </c>
      <c r="S83" s="73" t="str">
        <f t="shared" si="21"/>
        <v/>
      </c>
      <c r="T83" s="73">
        <f t="shared" si="22"/>
        <v>4</v>
      </c>
      <c r="AH83"/>
    </row>
    <row r="84" spans="1:34" ht="23.25" hidden="1" thickBot="1" x14ac:dyDescent="0.5">
      <c r="A84" s="4" t="str">
        <f t="shared" si="14"/>
        <v>الف</v>
      </c>
      <c r="B84" s="200" t="s">
        <v>2306</v>
      </c>
      <c r="C84" s="74" t="s">
        <v>9</v>
      </c>
      <c r="D84" s="74" t="s">
        <v>41</v>
      </c>
      <c r="E84" s="74" t="s">
        <v>10</v>
      </c>
      <c r="F84" s="74" t="s">
        <v>11</v>
      </c>
      <c r="G84" s="64"/>
      <c r="H84" s="192" t="s">
        <v>2382</v>
      </c>
      <c r="I84" s="28" t="s">
        <v>3057</v>
      </c>
      <c r="J84" s="66">
        <f t="shared" si="13"/>
        <v>9</v>
      </c>
      <c r="K84" s="67">
        <f t="shared" si="15"/>
        <v>13.460526315789474</v>
      </c>
      <c r="L84" s="66">
        <f t="shared" si="16"/>
        <v>55</v>
      </c>
      <c r="M84" s="68">
        <f t="shared" si="17"/>
        <v>9</v>
      </c>
      <c r="N84" s="69" t="str">
        <f t="shared" si="18"/>
        <v/>
      </c>
      <c r="O84" s="69" t="str">
        <f t="shared" si="19"/>
        <v/>
      </c>
      <c r="P84" s="70" t="str">
        <f t="shared" si="20"/>
        <v/>
      </c>
      <c r="Q84" s="75" t="s">
        <v>2383</v>
      </c>
      <c r="R84" s="65" t="s">
        <v>3063</v>
      </c>
      <c r="S84" s="73">
        <f t="shared" si="21"/>
        <v>9</v>
      </c>
      <c r="T84" s="73" t="str">
        <f t="shared" si="22"/>
        <v/>
      </c>
      <c r="AH84"/>
    </row>
    <row r="85" spans="1:34" ht="23.25" hidden="1" thickBot="1" x14ac:dyDescent="0.5">
      <c r="A85" s="4" t="str">
        <f t="shared" si="14"/>
        <v>الف</v>
      </c>
      <c r="B85" s="200" t="s">
        <v>2306</v>
      </c>
      <c r="C85" s="74" t="s">
        <v>9</v>
      </c>
      <c r="D85" s="74" t="s">
        <v>41</v>
      </c>
      <c r="E85" s="74" t="s">
        <v>10</v>
      </c>
      <c r="F85" s="74" t="s">
        <v>11</v>
      </c>
      <c r="G85" s="64"/>
      <c r="H85" s="192" t="s">
        <v>2383</v>
      </c>
      <c r="I85" s="28" t="s">
        <v>3059</v>
      </c>
      <c r="J85" s="66">
        <f t="shared" si="13"/>
        <v>5</v>
      </c>
      <c r="K85" s="67">
        <f t="shared" si="15"/>
        <v>4</v>
      </c>
      <c r="L85" s="66">
        <f t="shared" si="16"/>
        <v>85</v>
      </c>
      <c r="M85" s="68" t="str">
        <f t="shared" si="17"/>
        <v/>
      </c>
      <c r="N85" s="69" t="str">
        <f t="shared" si="18"/>
        <v/>
      </c>
      <c r="O85" s="69">
        <f t="shared" si="19"/>
        <v>5</v>
      </c>
      <c r="P85" s="70" t="str">
        <f t="shared" si="20"/>
        <v/>
      </c>
      <c r="Q85" s="75" t="s">
        <v>2384</v>
      </c>
      <c r="R85" s="65" t="s">
        <v>3063</v>
      </c>
      <c r="S85" s="73">
        <f t="shared" si="21"/>
        <v>5</v>
      </c>
      <c r="T85" s="73" t="str">
        <f t="shared" si="22"/>
        <v/>
      </c>
      <c r="AH85"/>
    </row>
    <row r="86" spans="1:34" ht="23.25" hidden="1" thickBot="1" x14ac:dyDescent="0.5">
      <c r="A86" s="4" t="str">
        <f t="shared" si="14"/>
        <v>الف</v>
      </c>
      <c r="B86" s="200" t="s">
        <v>2306</v>
      </c>
      <c r="C86" s="85" t="s">
        <v>9</v>
      </c>
      <c r="D86" s="85" t="s">
        <v>41</v>
      </c>
      <c r="E86" s="85" t="s">
        <v>10</v>
      </c>
      <c r="F86" s="74" t="s">
        <v>11</v>
      </c>
      <c r="G86" s="64"/>
      <c r="H86" s="192" t="s">
        <v>2384</v>
      </c>
      <c r="I86" s="28" t="s">
        <v>3057</v>
      </c>
      <c r="J86" s="66">
        <f t="shared" si="13"/>
        <v>35</v>
      </c>
      <c r="K86" s="67">
        <f t="shared" si="15"/>
        <v>13.460526315789474</v>
      </c>
      <c r="L86" s="66">
        <f t="shared" si="16"/>
        <v>4</v>
      </c>
      <c r="M86" s="68">
        <f t="shared" si="17"/>
        <v>35</v>
      </c>
      <c r="N86" s="69" t="str">
        <f t="shared" si="18"/>
        <v/>
      </c>
      <c r="O86" s="69" t="str">
        <f t="shared" si="19"/>
        <v/>
      </c>
      <c r="P86" s="70" t="str">
        <f t="shared" si="20"/>
        <v/>
      </c>
      <c r="Q86" s="75" t="s">
        <v>2385</v>
      </c>
      <c r="R86" s="65" t="s">
        <v>3063</v>
      </c>
      <c r="S86" s="73">
        <f t="shared" si="21"/>
        <v>35</v>
      </c>
      <c r="T86" s="73" t="str">
        <f t="shared" si="22"/>
        <v/>
      </c>
      <c r="AH86"/>
    </row>
    <row r="87" spans="1:34" ht="23.25" hidden="1" thickBot="1" x14ac:dyDescent="0.5">
      <c r="A87" s="4" t="str">
        <f t="shared" si="14"/>
        <v>الف</v>
      </c>
      <c r="B87" s="200" t="s">
        <v>2306</v>
      </c>
      <c r="C87" s="86" t="s">
        <v>9</v>
      </c>
      <c r="D87" s="86" t="s">
        <v>41</v>
      </c>
      <c r="E87" s="86" t="s">
        <v>10</v>
      </c>
      <c r="F87" s="63" t="s">
        <v>11</v>
      </c>
      <c r="G87" s="64"/>
      <c r="H87" s="192" t="s">
        <v>2385</v>
      </c>
      <c r="I87" s="28" t="s">
        <v>3059</v>
      </c>
      <c r="J87" s="66">
        <f t="shared" si="13"/>
        <v>3</v>
      </c>
      <c r="K87" s="67">
        <f t="shared" si="15"/>
        <v>4</v>
      </c>
      <c r="L87" s="66">
        <f t="shared" si="16"/>
        <v>101</v>
      </c>
      <c r="M87" s="68" t="str">
        <f t="shared" si="17"/>
        <v/>
      </c>
      <c r="N87" s="69" t="str">
        <f t="shared" si="18"/>
        <v/>
      </c>
      <c r="O87" s="69">
        <f t="shared" si="19"/>
        <v>3</v>
      </c>
      <c r="P87" s="70" t="str">
        <f t="shared" si="20"/>
        <v/>
      </c>
      <c r="Q87" s="75" t="s">
        <v>2386</v>
      </c>
      <c r="R87" s="65" t="s">
        <v>3064</v>
      </c>
      <c r="S87" s="73" t="str">
        <f t="shared" si="21"/>
        <v/>
      </c>
      <c r="T87" s="73">
        <f t="shared" si="22"/>
        <v>3</v>
      </c>
      <c r="AH87"/>
    </row>
    <row r="88" spans="1:34" ht="23.25" hidden="1" thickBot="1" x14ac:dyDescent="0.5">
      <c r="A88" s="4" t="str">
        <f t="shared" si="14"/>
        <v>الف</v>
      </c>
      <c r="B88" s="200" t="s">
        <v>2306</v>
      </c>
      <c r="C88" s="74" t="s">
        <v>9</v>
      </c>
      <c r="D88" s="74" t="s">
        <v>41</v>
      </c>
      <c r="E88" s="74" t="s">
        <v>10</v>
      </c>
      <c r="F88" s="74" t="s">
        <v>11</v>
      </c>
      <c r="G88" s="64"/>
      <c r="H88" s="192" t="s">
        <v>2386</v>
      </c>
      <c r="I88" s="28" t="s">
        <v>3057</v>
      </c>
      <c r="J88" s="66">
        <f t="shared" si="13"/>
        <v>8</v>
      </c>
      <c r="K88" s="67">
        <f t="shared" si="15"/>
        <v>13.460526315789474</v>
      </c>
      <c r="L88" s="66">
        <f t="shared" si="16"/>
        <v>61</v>
      </c>
      <c r="M88" s="68">
        <f t="shared" si="17"/>
        <v>8</v>
      </c>
      <c r="N88" s="69" t="str">
        <f t="shared" si="18"/>
        <v/>
      </c>
      <c r="O88" s="69" t="str">
        <f t="shared" si="19"/>
        <v/>
      </c>
      <c r="P88" s="70" t="str">
        <f t="shared" si="20"/>
        <v/>
      </c>
      <c r="Q88" s="75" t="s">
        <v>2387</v>
      </c>
      <c r="R88" s="65" t="s">
        <v>3063</v>
      </c>
      <c r="S88" s="73">
        <f t="shared" si="21"/>
        <v>8</v>
      </c>
      <c r="T88" s="73" t="str">
        <f t="shared" si="22"/>
        <v/>
      </c>
      <c r="AH88"/>
    </row>
    <row r="89" spans="1:34" ht="23.25" hidden="1" thickBot="1" x14ac:dyDescent="0.5">
      <c r="A89" s="4" t="str">
        <f t="shared" si="14"/>
        <v>الف</v>
      </c>
      <c r="B89" s="200" t="s">
        <v>2307</v>
      </c>
      <c r="C89" s="74" t="s">
        <v>9</v>
      </c>
      <c r="D89" s="74" t="s">
        <v>41</v>
      </c>
      <c r="E89" s="74" t="s">
        <v>190</v>
      </c>
      <c r="F89" s="74" t="s">
        <v>11</v>
      </c>
      <c r="G89" s="64"/>
      <c r="H89" s="192" t="s">
        <v>2387</v>
      </c>
      <c r="I89" s="197" t="s">
        <v>3058</v>
      </c>
      <c r="J89" s="66">
        <f t="shared" si="13"/>
        <v>10</v>
      </c>
      <c r="K89" s="67">
        <f t="shared" si="15"/>
        <v>6.7407407407407405</v>
      </c>
      <c r="L89" s="66">
        <f t="shared" si="16"/>
        <v>46</v>
      </c>
      <c r="M89" s="68" t="str">
        <f t="shared" si="17"/>
        <v/>
      </c>
      <c r="N89" s="69">
        <f t="shared" si="18"/>
        <v>10</v>
      </c>
      <c r="O89" s="69" t="str">
        <f t="shared" si="19"/>
        <v/>
      </c>
      <c r="P89" s="70" t="str">
        <f t="shared" si="20"/>
        <v/>
      </c>
      <c r="Q89" s="75" t="s">
        <v>2388</v>
      </c>
      <c r="R89" s="65" t="s">
        <v>3064</v>
      </c>
      <c r="S89" s="73" t="str">
        <f t="shared" si="21"/>
        <v/>
      </c>
      <c r="T89" s="73">
        <f t="shared" si="22"/>
        <v>10</v>
      </c>
      <c r="AH89"/>
    </row>
    <row r="90" spans="1:34" ht="23.25" hidden="1" thickBot="1" x14ac:dyDescent="0.5">
      <c r="A90" s="4" t="str">
        <f t="shared" si="14"/>
        <v>الف</v>
      </c>
      <c r="B90" s="200" t="s">
        <v>2307</v>
      </c>
      <c r="C90" s="92" t="s">
        <v>9</v>
      </c>
      <c r="D90" s="92" t="s">
        <v>41</v>
      </c>
      <c r="E90" s="92" t="s">
        <v>104</v>
      </c>
      <c r="F90" s="74" t="s">
        <v>50</v>
      </c>
      <c r="G90" s="64"/>
      <c r="H90" s="192" t="s">
        <v>2388</v>
      </c>
      <c r="I90" s="28" t="s">
        <v>3057</v>
      </c>
      <c r="J90" s="66">
        <f t="shared" si="13"/>
        <v>3</v>
      </c>
      <c r="K90" s="67">
        <f t="shared" si="15"/>
        <v>13.460526315789474</v>
      </c>
      <c r="L90" s="66">
        <f t="shared" si="16"/>
        <v>101</v>
      </c>
      <c r="M90" s="68">
        <f t="shared" si="17"/>
        <v>3</v>
      </c>
      <c r="N90" s="69" t="str">
        <f t="shared" si="18"/>
        <v/>
      </c>
      <c r="O90" s="69" t="str">
        <f t="shared" si="19"/>
        <v/>
      </c>
      <c r="P90" s="70" t="str">
        <f t="shared" si="20"/>
        <v/>
      </c>
      <c r="Q90" s="75" t="s">
        <v>2389</v>
      </c>
      <c r="R90" s="65" t="s">
        <v>3063</v>
      </c>
      <c r="S90" s="73">
        <f t="shared" si="21"/>
        <v>3</v>
      </c>
      <c r="T90" s="73" t="str">
        <f t="shared" si="22"/>
        <v/>
      </c>
      <c r="AH90"/>
    </row>
    <row r="91" spans="1:34" ht="23.25" thickBot="1" x14ac:dyDescent="0.5">
      <c r="A91" s="4" t="str">
        <f t="shared" si="14"/>
        <v>الف</v>
      </c>
      <c r="B91" s="200" t="s">
        <v>2307</v>
      </c>
      <c r="C91" s="63" t="s">
        <v>9</v>
      </c>
      <c r="D91" s="63" t="s">
        <v>41</v>
      </c>
      <c r="E91" s="63" t="s">
        <v>42</v>
      </c>
      <c r="F91" s="86" t="s">
        <v>38</v>
      </c>
      <c r="G91" s="64"/>
      <c r="H91" s="192" t="s">
        <v>2389</v>
      </c>
      <c r="I91" s="197" t="s">
        <v>3058</v>
      </c>
      <c r="J91" s="66">
        <f t="shared" si="13"/>
        <v>7</v>
      </c>
      <c r="K91" s="67">
        <f t="shared" si="15"/>
        <v>6.7407407407407405</v>
      </c>
      <c r="L91" s="66">
        <f t="shared" si="16"/>
        <v>65</v>
      </c>
      <c r="M91" s="68" t="str">
        <f t="shared" si="17"/>
        <v/>
      </c>
      <c r="N91" s="69">
        <f t="shared" si="18"/>
        <v>7</v>
      </c>
      <c r="O91" s="69" t="str">
        <f t="shared" si="19"/>
        <v/>
      </c>
      <c r="P91" s="70" t="str">
        <f t="shared" si="20"/>
        <v/>
      </c>
      <c r="Q91" s="75" t="s">
        <v>2293</v>
      </c>
      <c r="R91" s="65" t="s">
        <v>3064</v>
      </c>
      <c r="S91" s="73" t="str">
        <f t="shared" si="21"/>
        <v/>
      </c>
      <c r="T91" s="73">
        <f t="shared" si="22"/>
        <v>7</v>
      </c>
      <c r="AH91"/>
    </row>
    <row r="92" spans="1:34" ht="23.25" hidden="1" thickBot="1" x14ac:dyDescent="0.5">
      <c r="A92" s="4" t="str">
        <f t="shared" si="14"/>
        <v>الف</v>
      </c>
      <c r="B92" s="200" t="s">
        <v>2307</v>
      </c>
      <c r="C92" s="74" t="s">
        <v>9</v>
      </c>
      <c r="D92" s="74" t="s">
        <v>41</v>
      </c>
      <c r="E92" s="74" t="s">
        <v>25</v>
      </c>
      <c r="F92" s="74" t="s">
        <v>50</v>
      </c>
      <c r="G92" s="64"/>
      <c r="H92" s="192" t="s">
        <v>2293</v>
      </c>
      <c r="I92" s="28" t="s">
        <v>3057</v>
      </c>
      <c r="J92" s="66">
        <f t="shared" si="13"/>
        <v>10</v>
      </c>
      <c r="K92" s="67">
        <f t="shared" si="15"/>
        <v>13.460526315789474</v>
      </c>
      <c r="L92" s="66">
        <f t="shared" si="16"/>
        <v>46</v>
      </c>
      <c r="M92" s="68">
        <f t="shared" si="17"/>
        <v>10</v>
      </c>
      <c r="N92" s="69" t="str">
        <f t="shared" si="18"/>
        <v/>
      </c>
      <c r="O92" s="69" t="str">
        <f t="shared" si="19"/>
        <v/>
      </c>
      <c r="P92" s="70" t="str">
        <f t="shared" si="20"/>
        <v/>
      </c>
      <c r="Q92" s="75" t="s">
        <v>2390</v>
      </c>
      <c r="R92" s="65" t="s">
        <v>3064</v>
      </c>
      <c r="S92" s="73" t="str">
        <f t="shared" si="21"/>
        <v/>
      </c>
      <c r="T92" s="73">
        <f t="shared" si="22"/>
        <v>10</v>
      </c>
      <c r="AH92"/>
    </row>
    <row r="93" spans="1:34" ht="23.25" thickBot="1" x14ac:dyDescent="0.5">
      <c r="A93" s="4" t="str">
        <f t="shared" si="14"/>
        <v>ب</v>
      </c>
      <c r="B93" s="200" t="s">
        <v>2308</v>
      </c>
      <c r="C93" s="74" t="s">
        <v>9</v>
      </c>
      <c r="D93" s="74" t="s">
        <v>41</v>
      </c>
      <c r="E93" s="74" t="s">
        <v>10</v>
      </c>
      <c r="F93" s="74" t="s">
        <v>38</v>
      </c>
      <c r="G93" s="64"/>
      <c r="H93" s="192" t="s">
        <v>2390</v>
      </c>
      <c r="I93" s="28" t="s">
        <v>3057</v>
      </c>
      <c r="J93" s="66">
        <f t="shared" si="13"/>
        <v>6</v>
      </c>
      <c r="K93" s="67">
        <f t="shared" si="15"/>
        <v>13.460526315789474</v>
      </c>
      <c r="L93" s="66">
        <f t="shared" si="16"/>
        <v>76</v>
      </c>
      <c r="M93" s="68">
        <f t="shared" si="17"/>
        <v>6</v>
      </c>
      <c r="N93" s="69" t="str">
        <f t="shared" si="18"/>
        <v/>
      </c>
      <c r="O93" s="69" t="str">
        <f t="shared" si="19"/>
        <v/>
      </c>
      <c r="P93" s="70" t="str">
        <f t="shared" si="20"/>
        <v/>
      </c>
      <c r="Q93" s="75" t="s">
        <v>2391</v>
      </c>
      <c r="R93" s="93" t="s">
        <v>3064</v>
      </c>
      <c r="S93" s="73" t="str">
        <f t="shared" si="21"/>
        <v/>
      </c>
      <c r="T93" s="73">
        <f t="shared" si="22"/>
        <v>6</v>
      </c>
      <c r="AH93"/>
    </row>
    <row r="94" spans="1:34" ht="23.25" hidden="1" thickBot="1" x14ac:dyDescent="0.5">
      <c r="A94" s="4" t="str">
        <f t="shared" si="14"/>
        <v>ب</v>
      </c>
      <c r="B94" s="200" t="s">
        <v>2308</v>
      </c>
      <c r="C94" s="74" t="s">
        <v>9</v>
      </c>
      <c r="D94" s="74" t="s">
        <v>41</v>
      </c>
      <c r="E94" s="74" t="s">
        <v>10</v>
      </c>
      <c r="F94" s="74" t="s">
        <v>11</v>
      </c>
      <c r="G94" s="64"/>
      <c r="H94" s="192" t="s">
        <v>2391</v>
      </c>
      <c r="I94" s="28" t="s">
        <v>3057</v>
      </c>
      <c r="J94" s="66">
        <f t="shared" si="13"/>
        <v>11</v>
      </c>
      <c r="K94" s="67">
        <f t="shared" si="15"/>
        <v>13.460526315789474</v>
      </c>
      <c r="L94" s="66">
        <f t="shared" si="16"/>
        <v>40</v>
      </c>
      <c r="M94" s="68">
        <f t="shared" si="17"/>
        <v>11</v>
      </c>
      <c r="N94" s="69" t="str">
        <f t="shared" si="18"/>
        <v/>
      </c>
      <c r="O94" s="69" t="str">
        <f t="shared" si="19"/>
        <v/>
      </c>
      <c r="P94" s="70" t="str">
        <f t="shared" si="20"/>
        <v/>
      </c>
      <c r="Q94" s="75" t="s">
        <v>2392</v>
      </c>
      <c r="R94" s="65" t="s">
        <v>3063</v>
      </c>
      <c r="S94" s="73">
        <f t="shared" si="21"/>
        <v>11</v>
      </c>
      <c r="T94" s="73" t="str">
        <f t="shared" si="22"/>
        <v/>
      </c>
      <c r="AH94"/>
    </row>
    <row r="95" spans="1:34" ht="23.25" hidden="1" thickBot="1" x14ac:dyDescent="0.5">
      <c r="A95" s="4" t="str">
        <f t="shared" si="14"/>
        <v>ب</v>
      </c>
      <c r="B95" s="200" t="s">
        <v>2308</v>
      </c>
      <c r="C95" s="74" t="s">
        <v>9</v>
      </c>
      <c r="D95" s="74" t="s">
        <v>41</v>
      </c>
      <c r="E95" s="74" t="s">
        <v>10</v>
      </c>
      <c r="F95" s="74" t="s">
        <v>17</v>
      </c>
      <c r="G95" s="64"/>
      <c r="H95" s="192" t="s">
        <v>2392</v>
      </c>
      <c r="I95" s="28" t="s">
        <v>3057</v>
      </c>
      <c r="J95" s="66">
        <f t="shared" si="13"/>
        <v>29</v>
      </c>
      <c r="K95" s="67">
        <f t="shared" si="15"/>
        <v>13.460526315789474</v>
      </c>
      <c r="L95" s="66">
        <f t="shared" si="16"/>
        <v>6</v>
      </c>
      <c r="M95" s="68">
        <f t="shared" si="17"/>
        <v>29</v>
      </c>
      <c r="N95" s="69" t="str">
        <f t="shared" si="18"/>
        <v/>
      </c>
      <c r="O95" s="69" t="str">
        <f t="shared" si="19"/>
        <v/>
      </c>
      <c r="P95" s="70" t="str">
        <f t="shared" si="20"/>
        <v/>
      </c>
      <c r="Q95" s="75" t="s">
        <v>3087</v>
      </c>
      <c r="R95" s="65" t="s">
        <v>3064</v>
      </c>
      <c r="S95" s="73" t="str">
        <f t="shared" si="21"/>
        <v/>
      </c>
      <c r="T95" s="73">
        <f t="shared" si="22"/>
        <v>29</v>
      </c>
      <c r="AH95"/>
    </row>
    <row r="96" spans="1:34" ht="23.25" hidden="1" thickBot="1" x14ac:dyDescent="0.5">
      <c r="A96" s="4" t="str">
        <f t="shared" si="14"/>
        <v>ب</v>
      </c>
      <c r="B96" s="200" t="s">
        <v>2308</v>
      </c>
      <c r="C96" s="85" t="s">
        <v>9</v>
      </c>
      <c r="D96" s="85" t="s">
        <v>41</v>
      </c>
      <c r="E96" s="85" t="s">
        <v>179</v>
      </c>
      <c r="F96" s="74" t="s">
        <v>14</v>
      </c>
      <c r="G96" s="64"/>
      <c r="H96" s="192" t="s">
        <v>2393</v>
      </c>
      <c r="I96" s="197" t="s">
        <v>3058</v>
      </c>
      <c r="J96" s="66">
        <f t="shared" si="13"/>
        <v>7</v>
      </c>
      <c r="K96" s="67">
        <f t="shared" si="15"/>
        <v>6.7407407407407405</v>
      </c>
      <c r="L96" s="66">
        <f t="shared" si="16"/>
        <v>65</v>
      </c>
      <c r="M96" s="68" t="str">
        <f t="shared" si="17"/>
        <v/>
      </c>
      <c r="N96" s="69">
        <f t="shared" si="18"/>
        <v>7</v>
      </c>
      <c r="O96" s="69" t="str">
        <f t="shared" si="19"/>
        <v/>
      </c>
      <c r="P96" s="70" t="str">
        <f t="shared" si="20"/>
        <v/>
      </c>
      <c r="Q96" s="75" t="s">
        <v>2393</v>
      </c>
      <c r="R96" s="93" t="s">
        <v>3064</v>
      </c>
      <c r="S96" s="73" t="str">
        <f t="shared" si="21"/>
        <v/>
      </c>
      <c r="T96" s="73">
        <f t="shared" si="22"/>
        <v>7</v>
      </c>
      <c r="AH96"/>
    </row>
    <row r="97" spans="1:34" ht="23.25" hidden="1" thickBot="1" x14ac:dyDescent="0.5">
      <c r="A97" s="4" t="str">
        <f t="shared" si="14"/>
        <v>ب</v>
      </c>
      <c r="B97" s="200" t="s">
        <v>2308</v>
      </c>
      <c r="C97" s="86" t="s">
        <v>9</v>
      </c>
      <c r="D97" s="86" t="s">
        <v>41</v>
      </c>
      <c r="E97" s="86" t="s">
        <v>10</v>
      </c>
      <c r="F97" s="63" t="s">
        <v>17</v>
      </c>
      <c r="G97" s="64"/>
      <c r="H97" s="192" t="s">
        <v>2394</v>
      </c>
      <c r="I97" s="197" t="s">
        <v>3058</v>
      </c>
      <c r="J97" s="66">
        <f t="shared" si="13"/>
        <v>5</v>
      </c>
      <c r="K97" s="67">
        <f t="shared" si="15"/>
        <v>6.7407407407407405</v>
      </c>
      <c r="L97" s="66">
        <f t="shared" si="16"/>
        <v>85</v>
      </c>
      <c r="M97" s="68" t="str">
        <f t="shared" si="17"/>
        <v/>
      </c>
      <c r="N97" s="69">
        <f t="shared" si="18"/>
        <v>5</v>
      </c>
      <c r="O97" s="69" t="str">
        <f t="shared" si="19"/>
        <v/>
      </c>
      <c r="P97" s="70" t="str">
        <f t="shared" si="20"/>
        <v/>
      </c>
      <c r="Q97" s="75" t="s">
        <v>2394</v>
      </c>
      <c r="R97" s="65" t="s">
        <v>3063</v>
      </c>
      <c r="S97" s="73">
        <f t="shared" si="21"/>
        <v>5</v>
      </c>
      <c r="T97" s="73" t="str">
        <f t="shared" si="22"/>
        <v/>
      </c>
      <c r="AH97"/>
    </row>
    <row r="98" spans="1:34" ht="23.25" hidden="1" thickBot="1" x14ac:dyDescent="0.5">
      <c r="A98" s="4" t="str">
        <f t="shared" si="14"/>
        <v>ب</v>
      </c>
      <c r="B98" s="200" t="s">
        <v>2308</v>
      </c>
      <c r="C98" s="74" t="s">
        <v>9</v>
      </c>
      <c r="D98" s="74" t="s">
        <v>41</v>
      </c>
      <c r="E98" s="74" t="s">
        <v>10</v>
      </c>
      <c r="F98" s="63" t="s">
        <v>11</v>
      </c>
      <c r="G98" s="64"/>
      <c r="H98" s="192" t="s">
        <v>2395</v>
      </c>
      <c r="I98" s="28" t="s">
        <v>3057</v>
      </c>
      <c r="J98" s="66">
        <f t="shared" ref="J98:J109" si="23">COUNTIF(B:B,H98)</f>
        <v>14</v>
      </c>
      <c r="K98" s="67">
        <f t="shared" si="15"/>
        <v>13.460526315789474</v>
      </c>
      <c r="L98" s="66">
        <f t="shared" si="16"/>
        <v>26</v>
      </c>
      <c r="M98" s="68">
        <f t="shared" si="17"/>
        <v>14</v>
      </c>
      <c r="N98" s="69" t="str">
        <f t="shared" si="18"/>
        <v/>
      </c>
      <c r="O98" s="69" t="str">
        <f t="shared" si="19"/>
        <v/>
      </c>
      <c r="P98" s="70" t="str">
        <f t="shared" si="20"/>
        <v/>
      </c>
      <c r="Q98" s="75" t="s">
        <v>2395</v>
      </c>
      <c r="R98" s="65" t="s">
        <v>3063</v>
      </c>
      <c r="S98" s="73">
        <f t="shared" si="21"/>
        <v>14</v>
      </c>
      <c r="T98" s="73" t="str">
        <f t="shared" si="22"/>
        <v/>
      </c>
      <c r="AH98"/>
    </row>
    <row r="99" spans="1:34" ht="23.25" hidden="1" thickBot="1" x14ac:dyDescent="0.5">
      <c r="A99" s="4" t="str">
        <f t="shared" si="14"/>
        <v>ب</v>
      </c>
      <c r="B99" s="200" t="s">
        <v>2308</v>
      </c>
      <c r="C99" s="74" t="s">
        <v>9</v>
      </c>
      <c r="D99" s="74" t="s">
        <v>41</v>
      </c>
      <c r="E99" s="74" t="s">
        <v>10</v>
      </c>
      <c r="F99" s="63" t="s">
        <v>11</v>
      </c>
      <c r="G99" s="64"/>
      <c r="H99" s="192" t="s">
        <v>2396</v>
      </c>
      <c r="I99" s="197" t="s">
        <v>3058</v>
      </c>
      <c r="J99" s="66">
        <f t="shared" si="23"/>
        <v>7</v>
      </c>
      <c r="K99" s="67">
        <f t="shared" si="15"/>
        <v>6.7407407407407405</v>
      </c>
      <c r="L99" s="66">
        <f t="shared" si="16"/>
        <v>65</v>
      </c>
      <c r="M99" s="68" t="str">
        <f t="shared" si="17"/>
        <v/>
      </c>
      <c r="N99" s="69">
        <f t="shared" si="18"/>
        <v>7</v>
      </c>
      <c r="O99" s="69" t="str">
        <f t="shared" si="19"/>
        <v/>
      </c>
      <c r="P99" s="70" t="str">
        <f t="shared" si="20"/>
        <v/>
      </c>
      <c r="Q99" s="75" t="s">
        <v>2396</v>
      </c>
      <c r="R99" s="65" t="s">
        <v>3063</v>
      </c>
      <c r="S99" s="73">
        <f t="shared" si="21"/>
        <v>7</v>
      </c>
      <c r="T99" s="73" t="str">
        <f t="shared" si="22"/>
        <v/>
      </c>
      <c r="AH99"/>
    </row>
    <row r="100" spans="1:34" ht="23.25" hidden="1" thickBot="1" x14ac:dyDescent="0.5">
      <c r="A100" s="4" t="str">
        <f t="shared" si="14"/>
        <v>الف</v>
      </c>
      <c r="B100" s="200" t="s">
        <v>2309</v>
      </c>
      <c r="C100" s="74" t="s">
        <v>9</v>
      </c>
      <c r="D100" s="74" t="s">
        <v>41</v>
      </c>
      <c r="E100" s="74" t="s">
        <v>209</v>
      </c>
      <c r="F100" s="63" t="s">
        <v>17</v>
      </c>
      <c r="G100" s="64"/>
      <c r="H100" s="192" t="s">
        <v>2397</v>
      </c>
      <c r="I100" s="28" t="s">
        <v>3057</v>
      </c>
      <c r="J100" s="66">
        <f t="shared" si="23"/>
        <v>28</v>
      </c>
      <c r="K100" s="67">
        <f t="shared" si="15"/>
        <v>13.460526315789474</v>
      </c>
      <c r="L100" s="66">
        <f t="shared" si="16"/>
        <v>7</v>
      </c>
      <c r="M100" s="68">
        <f t="shared" si="17"/>
        <v>28</v>
      </c>
      <c r="N100" s="69" t="str">
        <f t="shared" si="18"/>
        <v/>
      </c>
      <c r="O100" s="69" t="str">
        <f t="shared" si="19"/>
        <v/>
      </c>
      <c r="P100" s="70" t="str">
        <f t="shared" si="20"/>
        <v/>
      </c>
      <c r="Q100" s="75" t="s">
        <v>2397</v>
      </c>
      <c r="R100" s="93" t="s">
        <v>3064</v>
      </c>
      <c r="S100" s="73" t="str">
        <f t="shared" si="21"/>
        <v/>
      </c>
      <c r="T100" s="73">
        <f t="shared" si="22"/>
        <v>28</v>
      </c>
      <c r="AH100"/>
    </row>
    <row r="101" spans="1:34" ht="23.25" hidden="1" thickBot="1" x14ac:dyDescent="0.5">
      <c r="A101" s="4" t="str">
        <f t="shared" si="14"/>
        <v>الف</v>
      </c>
      <c r="B101" s="200" t="s">
        <v>2309</v>
      </c>
      <c r="C101" s="74" t="s">
        <v>9</v>
      </c>
      <c r="D101" s="74" t="s">
        <v>41</v>
      </c>
      <c r="E101" s="74" t="s">
        <v>16</v>
      </c>
      <c r="F101" s="63" t="s">
        <v>11</v>
      </c>
      <c r="G101" s="64"/>
      <c r="H101" s="192" t="s">
        <v>2398</v>
      </c>
      <c r="I101" s="197" t="s">
        <v>3058</v>
      </c>
      <c r="J101" s="66">
        <f t="shared" si="23"/>
        <v>4</v>
      </c>
      <c r="K101" s="67">
        <f t="shared" si="15"/>
        <v>6.7407407407407405</v>
      </c>
      <c r="L101" s="66">
        <f t="shared" si="16"/>
        <v>91</v>
      </c>
      <c r="M101" s="68" t="str">
        <f t="shared" si="17"/>
        <v/>
      </c>
      <c r="N101" s="69">
        <f t="shared" si="18"/>
        <v>4</v>
      </c>
      <c r="O101" s="69" t="str">
        <f t="shared" si="19"/>
        <v/>
      </c>
      <c r="P101" s="70" t="str">
        <f t="shared" si="20"/>
        <v/>
      </c>
      <c r="Q101" s="75" t="s">
        <v>2398</v>
      </c>
      <c r="R101" s="65" t="s">
        <v>3063</v>
      </c>
      <c r="S101" s="73">
        <f t="shared" si="21"/>
        <v>4</v>
      </c>
      <c r="T101" s="73" t="str">
        <f t="shared" si="22"/>
        <v/>
      </c>
      <c r="AH101"/>
    </row>
    <row r="102" spans="1:34" ht="23.25" thickBot="1" x14ac:dyDescent="0.5">
      <c r="A102" s="4" t="str">
        <f t="shared" si="14"/>
        <v>الف</v>
      </c>
      <c r="B102" s="200" t="s">
        <v>2309</v>
      </c>
      <c r="C102" s="74" t="s">
        <v>9</v>
      </c>
      <c r="D102" s="74" t="s">
        <v>41</v>
      </c>
      <c r="E102" s="74" t="s">
        <v>10</v>
      </c>
      <c r="F102" s="63" t="s">
        <v>38</v>
      </c>
      <c r="G102" s="64"/>
      <c r="H102" s="192" t="s">
        <v>2399</v>
      </c>
      <c r="I102" s="197" t="s">
        <v>3058</v>
      </c>
      <c r="J102" s="66">
        <f t="shared" si="23"/>
        <v>14</v>
      </c>
      <c r="K102" s="67">
        <f t="shared" si="15"/>
        <v>6.7407407407407405</v>
      </c>
      <c r="L102" s="66">
        <f t="shared" si="16"/>
        <v>26</v>
      </c>
      <c r="M102" s="68" t="str">
        <f t="shared" si="17"/>
        <v/>
      </c>
      <c r="N102" s="69">
        <f t="shared" si="18"/>
        <v>14</v>
      </c>
      <c r="O102" s="69" t="str">
        <f t="shared" si="19"/>
        <v/>
      </c>
      <c r="P102" s="70" t="str">
        <f t="shared" si="20"/>
        <v/>
      </c>
      <c r="Q102" s="75" t="s">
        <v>2399</v>
      </c>
      <c r="R102" s="65" t="s">
        <v>3063</v>
      </c>
      <c r="S102" s="73">
        <f t="shared" si="21"/>
        <v>14</v>
      </c>
      <c r="T102" s="73" t="str">
        <f t="shared" si="22"/>
        <v/>
      </c>
      <c r="AH102"/>
    </row>
    <row r="103" spans="1:34" ht="23.25" hidden="1" thickBot="1" x14ac:dyDescent="0.5">
      <c r="A103" s="4" t="str">
        <f t="shared" si="14"/>
        <v>الف</v>
      </c>
      <c r="B103" s="200" t="s">
        <v>2309</v>
      </c>
      <c r="C103" s="74" t="s">
        <v>9</v>
      </c>
      <c r="D103" s="74" t="s">
        <v>41</v>
      </c>
      <c r="E103" s="74" t="s">
        <v>10</v>
      </c>
      <c r="F103" s="63" t="s">
        <v>17</v>
      </c>
      <c r="G103" s="64"/>
      <c r="H103" s="192" t="s">
        <v>2400</v>
      </c>
      <c r="I103" s="28" t="s">
        <v>3057</v>
      </c>
      <c r="J103" s="66">
        <f t="shared" si="23"/>
        <v>46</v>
      </c>
      <c r="K103" s="67">
        <f t="shared" si="15"/>
        <v>13.460526315789474</v>
      </c>
      <c r="L103" s="66">
        <f t="shared" si="16"/>
        <v>1</v>
      </c>
      <c r="M103" s="68">
        <f t="shared" si="17"/>
        <v>46</v>
      </c>
      <c r="N103" s="69" t="str">
        <f t="shared" si="18"/>
        <v/>
      </c>
      <c r="O103" s="69" t="str">
        <f t="shared" si="19"/>
        <v/>
      </c>
      <c r="P103" s="70" t="str">
        <f t="shared" si="20"/>
        <v/>
      </c>
      <c r="Q103" s="75" t="s">
        <v>2400</v>
      </c>
      <c r="R103" s="65" t="s">
        <v>3063</v>
      </c>
      <c r="S103" s="73">
        <f t="shared" si="21"/>
        <v>46</v>
      </c>
      <c r="T103" s="73" t="str">
        <f t="shared" si="22"/>
        <v/>
      </c>
      <c r="AH103"/>
    </row>
    <row r="104" spans="1:34" ht="23.25" hidden="1" thickBot="1" x14ac:dyDescent="0.5">
      <c r="A104" s="4" t="str">
        <f t="shared" si="14"/>
        <v>الف</v>
      </c>
      <c r="B104" s="200" t="s">
        <v>2309</v>
      </c>
      <c r="C104" s="74" t="s">
        <v>9</v>
      </c>
      <c r="D104" s="74" t="s">
        <v>41</v>
      </c>
      <c r="E104" s="74" t="s">
        <v>10</v>
      </c>
      <c r="F104" s="74" t="s">
        <v>11</v>
      </c>
      <c r="G104" s="64"/>
      <c r="H104" s="192" t="s">
        <v>2401</v>
      </c>
      <c r="I104" s="197" t="s">
        <v>3058</v>
      </c>
      <c r="J104" s="66">
        <f t="shared" si="23"/>
        <v>5</v>
      </c>
      <c r="K104" s="67">
        <f t="shared" si="15"/>
        <v>6.7407407407407405</v>
      </c>
      <c r="L104" s="66">
        <f t="shared" si="16"/>
        <v>85</v>
      </c>
      <c r="M104" s="68" t="str">
        <f t="shared" si="17"/>
        <v/>
      </c>
      <c r="N104" s="69">
        <f t="shared" si="18"/>
        <v>5</v>
      </c>
      <c r="O104" s="69" t="str">
        <f t="shared" si="19"/>
        <v/>
      </c>
      <c r="P104" s="70" t="str">
        <f t="shared" si="20"/>
        <v/>
      </c>
      <c r="Q104" s="75" t="s">
        <v>2401</v>
      </c>
      <c r="R104" s="65" t="s">
        <v>3063</v>
      </c>
      <c r="S104" s="73">
        <f t="shared" si="21"/>
        <v>5</v>
      </c>
      <c r="T104" s="73" t="str">
        <f t="shared" si="22"/>
        <v/>
      </c>
      <c r="AH104"/>
    </row>
    <row r="105" spans="1:34" ht="23.25" hidden="1" thickBot="1" x14ac:dyDescent="0.5">
      <c r="A105" s="4" t="str">
        <f t="shared" si="14"/>
        <v>الف</v>
      </c>
      <c r="B105" s="200" t="s">
        <v>2309</v>
      </c>
      <c r="C105" s="74" t="s">
        <v>9</v>
      </c>
      <c r="D105" s="74" t="s">
        <v>41</v>
      </c>
      <c r="E105" s="74" t="s">
        <v>104</v>
      </c>
      <c r="F105" s="74" t="s">
        <v>11</v>
      </c>
      <c r="G105" s="64"/>
      <c r="H105" s="192" t="s">
        <v>2402</v>
      </c>
      <c r="I105" s="28" t="s">
        <v>3057</v>
      </c>
      <c r="J105" s="66">
        <f t="shared" si="23"/>
        <v>9</v>
      </c>
      <c r="K105" s="67">
        <f t="shared" si="15"/>
        <v>13.460526315789474</v>
      </c>
      <c r="L105" s="66">
        <f t="shared" si="16"/>
        <v>55</v>
      </c>
      <c r="M105" s="68">
        <f t="shared" si="17"/>
        <v>9</v>
      </c>
      <c r="N105" s="69" t="str">
        <f t="shared" si="18"/>
        <v/>
      </c>
      <c r="O105" s="69" t="str">
        <f t="shared" si="19"/>
        <v/>
      </c>
      <c r="P105" s="70" t="str">
        <f t="shared" si="20"/>
        <v/>
      </c>
      <c r="Q105" s="75" t="s">
        <v>2402</v>
      </c>
      <c r="R105" s="65" t="s">
        <v>3064</v>
      </c>
      <c r="S105" s="73" t="str">
        <f t="shared" si="21"/>
        <v/>
      </c>
      <c r="T105" s="73">
        <f t="shared" si="22"/>
        <v>9</v>
      </c>
      <c r="AH105"/>
    </row>
    <row r="106" spans="1:34" ht="23.25" hidden="1" thickBot="1" x14ac:dyDescent="0.5">
      <c r="A106" s="4" t="str">
        <f t="shared" si="14"/>
        <v>الف</v>
      </c>
      <c r="B106" s="200" t="s">
        <v>2309</v>
      </c>
      <c r="C106" s="74" t="s">
        <v>9</v>
      </c>
      <c r="D106" s="74" t="s">
        <v>41</v>
      </c>
      <c r="E106" s="74" t="s">
        <v>10</v>
      </c>
      <c r="F106" s="74" t="s">
        <v>17</v>
      </c>
      <c r="G106" s="64"/>
      <c r="H106" s="192" t="s">
        <v>2403</v>
      </c>
      <c r="I106" s="28" t="s">
        <v>3057</v>
      </c>
      <c r="J106" s="66">
        <f t="shared" si="23"/>
        <v>15</v>
      </c>
      <c r="K106" s="67">
        <f t="shared" si="15"/>
        <v>13.460526315789474</v>
      </c>
      <c r="L106" s="66">
        <f t="shared" si="16"/>
        <v>20</v>
      </c>
      <c r="M106" s="68">
        <f t="shared" si="17"/>
        <v>15</v>
      </c>
      <c r="N106" s="69" t="str">
        <f t="shared" si="18"/>
        <v/>
      </c>
      <c r="O106" s="69" t="str">
        <f t="shared" si="19"/>
        <v/>
      </c>
      <c r="P106" s="70" t="str">
        <f t="shared" si="20"/>
        <v/>
      </c>
      <c r="Q106" s="75" t="s">
        <v>2403</v>
      </c>
      <c r="R106" s="65" t="s">
        <v>3063</v>
      </c>
      <c r="S106" s="73">
        <f t="shared" si="21"/>
        <v>15</v>
      </c>
      <c r="T106" s="73" t="str">
        <f t="shared" si="22"/>
        <v/>
      </c>
      <c r="AH106"/>
    </row>
    <row r="107" spans="1:34" ht="23.25" hidden="1" thickBot="1" x14ac:dyDescent="0.5">
      <c r="A107" s="4" t="str">
        <f t="shared" si="14"/>
        <v>الف</v>
      </c>
      <c r="B107" s="200" t="s">
        <v>2309</v>
      </c>
      <c r="C107" s="74" t="s">
        <v>9</v>
      </c>
      <c r="D107" s="74" t="s">
        <v>41</v>
      </c>
      <c r="E107" s="74" t="s">
        <v>10</v>
      </c>
      <c r="F107" s="63" t="s">
        <v>17</v>
      </c>
      <c r="G107" s="64"/>
      <c r="H107" s="192" t="s">
        <v>2404</v>
      </c>
      <c r="I107" s="197" t="s">
        <v>3058</v>
      </c>
      <c r="J107" s="66">
        <f t="shared" si="23"/>
        <v>5</v>
      </c>
      <c r="K107" s="67">
        <f t="shared" si="15"/>
        <v>6.7407407407407405</v>
      </c>
      <c r="L107" s="66">
        <f t="shared" si="16"/>
        <v>85</v>
      </c>
      <c r="M107" s="68" t="str">
        <f t="shared" si="17"/>
        <v/>
      </c>
      <c r="N107" s="69">
        <f t="shared" si="18"/>
        <v>5</v>
      </c>
      <c r="O107" s="69" t="str">
        <f t="shared" si="19"/>
        <v/>
      </c>
      <c r="P107" s="70" t="str">
        <f t="shared" si="20"/>
        <v/>
      </c>
      <c r="Q107" s="75" t="s">
        <v>2404</v>
      </c>
      <c r="R107" s="93" t="s">
        <v>3064</v>
      </c>
      <c r="S107" s="73" t="str">
        <f t="shared" si="21"/>
        <v/>
      </c>
      <c r="T107" s="73">
        <f t="shared" si="22"/>
        <v>5</v>
      </c>
      <c r="AH107"/>
    </row>
    <row r="108" spans="1:34" ht="23.25" hidden="1" thickBot="1" x14ac:dyDescent="0.5">
      <c r="A108" s="4" t="str">
        <f t="shared" si="14"/>
        <v>الف</v>
      </c>
      <c r="B108" s="200" t="s">
        <v>2309</v>
      </c>
      <c r="C108" s="74" t="s">
        <v>9</v>
      </c>
      <c r="D108" s="74" t="s">
        <v>41</v>
      </c>
      <c r="E108" s="74" t="s">
        <v>182</v>
      </c>
      <c r="F108" s="86" t="s">
        <v>17</v>
      </c>
      <c r="G108" s="64"/>
      <c r="H108" s="192" t="s">
        <v>2405</v>
      </c>
      <c r="I108" s="28" t="s">
        <v>3057</v>
      </c>
      <c r="J108" s="66">
        <f t="shared" si="23"/>
        <v>18</v>
      </c>
      <c r="K108" s="67">
        <f t="shared" si="15"/>
        <v>13.460526315789474</v>
      </c>
      <c r="L108" s="66">
        <f t="shared" si="16"/>
        <v>15</v>
      </c>
      <c r="M108" s="68">
        <f t="shared" si="17"/>
        <v>18</v>
      </c>
      <c r="N108" s="69" t="str">
        <f t="shared" si="18"/>
        <v/>
      </c>
      <c r="O108" s="69" t="str">
        <f t="shared" si="19"/>
        <v/>
      </c>
      <c r="P108" s="70" t="str">
        <f t="shared" si="20"/>
        <v/>
      </c>
      <c r="Q108" s="75" t="s">
        <v>2405</v>
      </c>
      <c r="R108" s="65" t="s">
        <v>3063</v>
      </c>
      <c r="S108" s="73">
        <f t="shared" si="21"/>
        <v>18</v>
      </c>
      <c r="T108" s="73" t="str">
        <f t="shared" si="22"/>
        <v/>
      </c>
      <c r="AH108"/>
    </row>
    <row r="109" spans="1:34" ht="23.25" hidden="1" thickBot="1" x14ac:dyDescent="0.5">
      <c r="A109" s="4" t="str">
        <f t="shared" si="14"/>
        <v>الف</v>
      </c>
      <c r="B109" s="200" t="s">
        <v>2309</v>
      </c>
      <c r="C109" s="74" t="s">
        <v>9</v>
      </c>
      <c r="D109" s="74" t="s">
        <v>41</v>
      </c>
      <c r="E109" s="74" t="s">
        <v>179</v>
      </c>
      <c r="F109" s="74" t="s">
        <v>14</v>
      </c>
      <c r="G109" s="64"/>
      <c r="H109" s="193" t="s">
        <v>2406</v>
      </c>
      <c r="I109" s="28" t="s">
        <v>3057</v>
      </c>
      <c r="J109" s="66">
        <f t="shared" si="23"/>
        <v>10</v>
      </c>
      <c r="K109" s="67">
        <f t="shared" si="15"/>
        <v>13.460526315789474</v>
      </c>
      <c r="L109" s="66">
        <f t="shared" si="16"/>
        <v>46</v>
      </c>
      <c r="M109" s="68">
        <f t="shared" si="17"/>
        <v>10</v>
      </c>
      <c r="N109" s="69" t="str">
        <f t="shared" si="18"/>
        <v/>
      </c>
      <c r="O109" s="69" t="str">
        <f t="shared" si="19"/>
        <v/>
      </c>
      <c r="P109" s="70" t="str">
        <f t="shared" si="20"/>
        <v/>
      </c>
      <c r="Q109" s="95" t="s">
        <v>2406</v>
      </c>
      <c r="R109" s="65" t="s">
        <v>3063</v>
      </c>
      <c r="S109" s="73">
        <f t="shared" si="21"/>
        <v>10</v>
      </c>
      <c r="T109" s="73" t="str">
        <f t="shared" si="22"/>
        <v/>
      </c>
      <c r="AH109"/>
    </row>
    <row r="110" spans="1:34" ht="23.25" hidden="1" thickBot="1" x14ac:dyDescent="0.25">
      <c r="A110" s="4" t="str">
        <f t="shared" si="14"/>
        <v>الف</v>
      </c>
      <c r="B110" s="200" t="s">
        <v>2309</v>
      </c>
      <c r="C110" s="74" t="s">
        <v>9</v>
      </c>
      <c r="D110" s="74" t="s">
        <v>41</v>
      </c>
      <c r="E110" s="74" t="s">
        <v>10</v>
      </c>
      <c r="F110" s="74" t="s">
        <v>11</v>
      </c>
      <c r="G110" s="64"/>
      <c r="H110" s="194"/>
      <c r="R110" s="97" t="s">
        <v>3091</v>
      </c>
      <c r="S110" s="73" t="str">
        <f t="shared" si="21"/>
        <v/>
      </c>
      <c r="T110" s="73" t="str">
        <f t="shared" si="22"/>
        <v/>
      </c>
      <c r="AH110"/>
    </row>
    <row r="111" spans="1:34" ht="23.25" hidden="1" thickBot="1" x14ac:dyDescent="0.25">
      <c r="A111" s="4" t="str">
        <f t="shared" si="14"/>
        <v>الف</v>
      </c>
      <c r="B111" s="200" t="s">
        <v>2309</v>
      </c>
      <c r="C111" s="74" t="s">
        <v>9</v>
      </c>
      <c r="D111" s="74" t="s">
        <v>41</v>
      </c>
      <c r="E111" s="74" t="s">
        <v>228</v>
      </c>
      <c r="F111" s="74" t="s">
        <v>17</v>
      </c>
      <c r="G111" s="64"/>
      <c r="H111" s="195"/>
      <c r="K111"/>
      <c r="R111" s="97" t="s">
        <v>3091</v>
      </c>
      <c r="S111" s="73" t="str">
        <f t="shared" si="21"/>
        <v/>
      </c>
      <c r="T111" s="73" t="str">
        <f t="shared" si="22"/>
        <v/>
      </c>
      <c r="AH111"/>
    </row>
    <row r="112" spans="1:34" ht="23.25" hidden="1" thickBot="1" x14ac:dyDescent="0.25">
      <c r="A112" s="4" t="str">
        <f t="shared" si="14"/>
        <v>الف</v>
      </c>
      <c r="B112" s="200" t="s">
        <v>2309</v>
      </c>
      <c r="C112" s="74" t="s">
        <v>9</v>
      </c>
      <c r="D112" s="74" t="s">
        <v>41</v>
      </c>
      <c r="E112" s="74" t="s">
        <v>27</v>
      </c>
      <c r="F112" s="74" t="s">
        <v>14</v>
      </c>
      <c r="G112" s="64"/>
      <c r="H112" s="195"/>
      <c r="R112" s="97" t="s">
        <v>3091</v>
      </c>
      <c r="S112" s="73" t="str">
        <f t="shared" si="21"/>
        <v/>
      </c>
      <c r="T112" s="73" t="str">
        <f t="shared" si="22"/>
        <v/>
      </c>
      <c r="AH112"/>
    </row>
    <row r="113" spans="1:34" ht="23.25" hidden="1" thickBot="1" x14ac:dyDescent="0.25">
      <c r="A113" s="4" t="str">
        <f t="shared" si="14"/>
        <v>الف</v>
      </c>
      <c r="B113" s="200" t="s">
        <v>2309</v>
      </c>
      <c r="C113" s="74" t="s">
        <v>9</v>
      </c>
      <c r="D113" s="74" t="s">
        <v>41</v>
      </c>
      <c r="E113" s="74" t="s">
        <v>42</v>
      </c>
      <c r="F113" s="74" t="s">
        <v>17</v>
      </c>
      <c r="G113" s="64"/>
      <c r="H113" s="195"/>
      <c r="R113" s="97" t="s">
        <v>3091</v>
      </c>
      <c r="S113" s="73" t="str">
        <f t="shared" si="21"/>
        <v/>
      </c>
      <c r="T113" s="73" t="str">
        <f t="shared" si="22"/>
        <v/>
      </c>
      <c r="AH113"/>
    </row>
    <row r="114" spans="1:34" ht="23.25" hidden="1" thickBot="1" x14ac:dyDescent="0.25">
      <c r="A114" s="4" t="str">
        <f t="shared" si="14"/>
        <v>الف</v>
      </c>
      <c r="B114" s="200" t="s">
        <v>2309</v>
      </c>
      <c r="C114" s="74" t="s">
        <v>9</v>
      </c>
      <c r="D114" s="74" t="s">
        <v>41</v>
      </c>
      <c r="E114" s="74" t="s">
        <v>235</v>
      </c>
      <c r="F114" s="74" t="s">
        <v>50</v>
      </c>
      <c r="G114" s="64"/>
      <c r="H114" s="195"/>
      <c r="K114"/>
      <c r="R114" s="97" t="s">
        <v>3091</v>
      </c>
      <c r="S114" s="73" t="str">
        <f t="shared" si="21"/>
        <v/>
      </c>
      <c r="T114" s="73" t="str">
        <f t="shared" si="22"/>
        <v/>
      </c>
      <c r="AH114"/>
    </row>
    <row r="115" spans="1:34" ht="23.25" hidden="1" thickBot="1" x14ac:dyDescent="0.25">
      <c r="A115" s="4" t="str">
        <f t="shared" si="14"/>
        <v>ب</v>
      </c>
      <c r="B115" s="200" t="s">
        <v>2310</v>
      </c>
      <c r="C115" s="74" t="s">
        <v>9</v>
      </c>
      <c r="D115" s="74" t="s">
        <v>41</v>
      </c>
      <c r="E115" s="74" t="s">
        <v>42</v>
      </c>
      <c r="F115" s="74" t="s">
        <v>14</v>
      </c>
      <c r="G115" s="64"/>
      <c r="H115" s="195"/>
      <c r="R115" s="97" t="s">
        <v>3091</v>
      </c>
      <c r="S115" s="73" t="str">
        <f t="shared" si="21"/>
        <v/>
      </c>
      <c r="T115" s="73" t="str">
        <f t="shared" si="22"/>
        <v/>
      </c>
      <c r="AH115"/>
    </row>
    <row r="116" spans="1:34" ht="23.25" hidden="1" thickBot="1" x14ac:dyDescent="0.25">
      <c r="A116" s="4" t="str">
        <f t="shared" si="14"/>
        <v>ب</v>
      </c>
      <c r="B116" s="200" t="s">
        <v>2310</v>
      </c>
      <c r="C116" s="74" t="s">
        <v>9</v>
      </c>
      <c r="D116" s="74" t="s">
        <v>41</v>
      </c>
      <c r="E116" s="74" t="s">
        <v>242</v>
      </c>
      <c r="F116" s="63" t="s">
        <v>14</v>
      </c>
      <c r="G116" s="64"/>
      <c r="H116" s="195"/>
      <c r="R116" s="97" t="s">
        <v>3091</v>
      </c>
      <c r="S116" s="73" t="str">
        <f t="shared" si="21"/>
        <v/>
      </c>
      <c r="T116" s="73" t="str">
        <f t="shared" si="22"/>
        <v/>
      </c>
      <c r="AH116"/>
    </row>
    <row r="117" spans="1:34" ht="23.25" hidden="1" thickBot="1" x14ac:dyDescent="0.25">
      <c r="A117" s="4" t="str">
        <f t="shared" si="14"/>
        <v>ب</v>
      </c>
      <c r="B117" s="200" t="s">
        <v>2310</v>
      </c>
      <c r="C117" s="74" t="s">
        <v>9</v>
      </c>
      <c r="D117" s="74" t="s">
        <v>41</v>
      </c>
      <c r="E117" s="74" t="s">
        <v>169</v>
      </c>
      <c r="F117" s="74" t="s">
        <v>50</v>
      </c>
      <c r="G117" s="64"/>
      <c r="H117" s="195"/>
      <c r="R117" s="97" t="s">
        <v>3091</v>
      </c>
      <c r="S117" s="73" t="str">
        <f t="shared" si="21"/>
        <v/>
      </c>
      <c r="T117" s="73" t="str">
        <f t="shared" si="22"/>
        <v/>
      </c>
      <c r="AH117"/>
    </row>
    <row r="118" spans="1:34" ht="23.25" hidden="1" thickBot="1" x14ac:dyDescent="0.25">
      <c r="A118" s="4" t="str">
        <f t="shared" si="14"/>
        <v>ب</v>
      </c>
      <c r="B118" s="200" t="s">
        <v>2310</v>
      </c>
      <c r="C118" s="74" t="s">
        <v>9</v>
      </c>
      <c r="D118" s="74" t="s">
        <v>41</v>
      </c>
      <c r="E118" s="74" t="s">
        <v>10</v>
      </c>
      <c r="F118" s="74" t="s">
        <v>11</v>
      </c>
      <c r="G118" s="64"/>
      <c r="H118" s="195"/>
      <c r="K118"/>
      <c r="R118" s="97" t="s">
        <v>3091</v>
      </c>
      <c r="S118" s="73" t="str">
        <f t="shared" si="21"/>
        <v/>
      </c>
      <c r="T118" s="73" t="str">
        <f t="shared" si="22"/>
        <v/>
      </c>
      <c r="AH118"/>
    </row>
    <row r="119" spans="1:34" ht="23.25" hidden="1" thickBot="1" x14ac:dyDescent="0.25">
      <c r="A119" s="4" t="str">
        <f t="shared" si="14"/>
        <v>ب</v>
      </c>
      <c r="B119" s="200" t="s">
        <v>2310</v>
      </c>
      <c r="C119" s="74" t="s">
        <v>9</v>
      </c>
      <c r="D119" s="74" t="s">
        <v>41</v>
      </c>
      <c r="E119" s="74" t="s">
        <v>10</v>
      </c>
      <c r="F119" s="74" t="s">
        <v>11</v>
      </c>
      <c r="G119" s="64"/>
      <c r="I119" s="198"/>
      <c r="K119"/>
      <c r="R119" s="97" t="s">
        <v>3091</v>
      </c>
      <c r="S119" s="73" t="str">
        <f t="shared" si="21"/>
        <v/>
      </c>
      <c r="T119" s="73" t="str">
        <f t="shared" si="22"/>
        <v/>
      </c>
      <c r="AH119"/>
    </row>
    <row r="120" spans="1:34" ht="23.25" thickBot="1" x14ac:dyDescent="0.25">
      <c r="A120" s="4" t="str">
        <f t="shared" si="14"/>
        <v>ب</v>
      </c>
      <c r="B120" s="200" t="s">
        <v>2310</v>
      </c>
      <c r="C120" s="74" t="s">
        <v>9</v>
      </c>
      <c r="D120" s="74" t="s">
        <v>41</v>
      </c>
      <c r="E120" s="74" t="s">
        <v>10</v>
      </c>
      <c r="F120" s="63" t="s">
        <v>38</v>
      </c>
      <c r="G120" s="64"/>
      <c r="I120" s="198"/>
      <c r="R120" s="97" t="s">
        <v>3091</v>
      </c>
      <c r="S120" s="73" t="str">
        <f t="shared" si="21"/>
        <v/>
      </c>
      <c r="T120" s="73" t="str">
        <f t="shared" si="22"/>
        <v/>
      </c>
      <c r="AH120"/>
    </row>
    <row r="121" spans="1:34" ht="23.25" hidden="1" thickBot="1" x14ac:dyDescent="0.25">
      <c r="A121" s="4" t="str">
        <f t="shared" si="14"/>
        <v>الف</v>
      </c>
      <c r="B121" s="200" t="s">
        <v>2311</v>
      </c>
      <c r="C121" s="74" t="s">
        <v>9</v>
      </c>
      <c r="D121" s="74" t="s">
        <v>41</v>
      </c>
      <c r="E121" s="74" t="s">
        <v>10</v>
      </c>
      <c r="F121" s="63" t="s">
        <v>11</v>
      </c>
      <c r="G121" s="64"/>
      <c r="I121" s="198"/>
      <c r="R121" s="97" t="s">
        <v>3091</v>
      </c>
      <c r="S121" s="73" t="str">
        <f t="shared" si="21"/>
        <v/>
      </c>
      <c r="T121" s="73" t="str">
        <f t="shared" si="22"/>
        <v/>
      </c>
      <c r="AH121"/>
    </row>
    <row r="122" spans="1:34" ht="23.25" thickBot="1" x14ac:dyDescent="0.25">
      <c r="A122" s="4" t="str">
        <f t="shared" si="14"/>
        <v>الف</v>
      </c>
      <c r="B122" s="200" t="s">
        <v>2311</v>
      </c>
      <c r="C122" s="92" t="s">
        <v>9</v>
      </c>
      <c r="D122" s="92" t="s">
        <v>41</v>
      </c>
      <c r="E122" s="92" t="s">
        <v>179</v>
      </c>
      <c r="F122" s="63" t="s">
        <v>38</v>
      </c>
      <c r="G122" s="64"/>
      <c r="I122" s="198"/>
      <c r="R122" s="97" t="s">
        <v>3091</v>
      </c>
      <c r="S122" s="73" t="str">
        <f t="shared" si="21"/>
        <v/>
      </c>
      <c r="T122" s="73" t="str">
        <f t="shared" si="22"/>
        <v/>
      </c>
      <c r="AH122"/>
    </row>
    <row r="123" spans="1:34" ht="23.25" thickBot="1" x14ac:dyDescent="0.25">
      <c r="A123" s="4" t="str">
        <f t="shared" si="14"/>
        <v>الف</v>
      </c>
      <c r="B123" s="200" t="s">
        <v>2311</v>
      </c>
      <c r="C123" s="63" t="s">
        <v>9</v>
      </c>
      <c r="D123" s="63" t="s">
        <v>41</v>
      </c>
      <c r="E123" s="63" t="s">
        <v>242</v>
      </c>
      <c r="F123" s="74" t="s">
        <v>38</v>
      </c>
      <c r="G123" s="64"/>
      <c r="I123" s="198"/>
      <c r="R123" s="97" t="s">
        <v>3091</v>
      </c>
      <c r="S123" s="73" t="str">
        <f t="shared" si="21"/>
        <v/>
      </c>
      <c r="T123" s="73" t="str">
        <f t="shared" si="22"/>
        <v/>
      </c>
      <c r="AH123"/>
    </row>
    <row r="124" spans="1:34" ht="23.25" thickBot="1" x14ac:dyDescent="0.25">
      <c r="A124" s="4" t="str">
        <f t="shared" si="14"/>
        <v>الف</v>
      </c>
      <c r="B124" s="200" t="s">
        <v>2311</v>
      </c>
      <c r="C124" s="74" t="s">
        <v>9</v>
      </c>
      <c r="D124" s="74" t="s">
        <v>41</v>
      </c>
      <c r="E124" s="74" t="s">
        <v>10</v>
      </c>
      <c r="F124" s="74" t="s">
        <v>38</v>
      </c>
      <c r="G124" s="64"/>
      <c r="I124" s="198"/>
      <c r="R124" s="97" t="s">
        <v>3091</v>
      </c>
      <c r="S124" s="73" t="str">
        <f t="shared" si="21"/>
        <v/>
      </c>
      <c r="T124" s="73" t="str">
        <f t="shared" si="22"/>
        <v/>
      </c>
      <c r="AH124"/>
    </row>
    <row r="125" spans="1:34" ht="23.25" hidden="1" thickBot="1" x14ac:dyDescent="0.25">
      <c r="A125" s="4" t="str">
        <f t="shared" si="14"/>
        <v>الف</v>
      </c>
      <c r="B125" s="200" t="s">
        <v>2311</v>
      </c>
      <c r="C125" s="74" t="s">
        <v>9</v>
      </c>
      <c r="D125" s="74" t="s">
        <v>41</v>
      </c>
      <c r="E125" s="74" t="s">
        <v>10</v>
      </c>
      <c r="F125" s="86" t="s">
        <v>11</v>
      </c>
      <c r="G125" s="64"/>
      <c r="K125"/>
      <c r="R125" s="97" t="s">
        <v>3091</v>
      </c>
      <c r="S125" s="73" t="str">
        <f t="shared" si="21"/>
        <v/>
      </c>
      <c r="T125" s="73" t="str">
        <f t="shared" si="22"/>
        <v/>
      </c>
      <c r="AH125"/>
    </row>
    <row r="126" spans="1:34" ht="23.25" hidden="1" thickBot="1" x14ac:dyDescent="0.25">
      <c r="A126" s="4" t="str">
        <f t="shared" si="14"/>
        <v>الف</v>
      </c>
      <c r="B126" s="200" t="s">
        <v>2311</v>
      </c>
      <c r="C126" s="74" t="s">
        <v>9</v>
      </c>
      <c r="D126" s="74" t="s">
        <v>41</v>
      </c>
      <c r="E126" s="74" t="s">
        <v>10</v>
      </c>
      <c r="F126" s="86" t="s">
        <v>11</v>
      </c>
      <c r="G126" s="64"/>
      <c r="K126"/>
      <c r="R126" s="97" t="s">
        <v>3091</v>
      </c>
      <c r="S126" s="73" t="str">
        <f t="shared" si="21"/>
        <v/>
      </c>
      <c r="T126" s="73" t="str">
        <f t="shared" si="22"/>
        <v/>
      </c>
      <c r="AH126"/>
    </row>
    <row r="127" spans="1:34" ht="23.25" hidden="1" thickBot="1" x14ac:dyDescent="0.25">
      <c r="A127" s="4" t="str">
        <f t="shared" si="14"/>
        <v>ج</v>
      </c>
      <c r="B127" s="200" t="s">
        <v>2312</v>
      </c>
      <c r="C127" s="74" t="s">
        <v>9</v>
      </c>
      <c r="D127" s="74" t="s">
        <v>41</v>
      </c>
      <c r="E127" s="74" t="s">
        <v>10</v>
      </c>
      <c r="F127" s="63" t="s">
        <v>50</v>
      </c>
      <c r="G127" s="64"/>
      <c r="R127" s="97" t="s">
        <v>3091</v>
      </c>
      <c r="S127" s="73" t="str">
        <f t="shared" si="21"/>
        <v/>
      </c>
      <c r="T127" s="73" t="str">
        <f t="shared" si="22"/>
        <v/>
      </c>
      <c r="AH127"/>
    </row>
    <row r="128" spans="1:34" ht="23.25" thickBot="1" x14ac:dyDescent="0.25">
      <c r="A128" s="4" t="str">
        <f t="shared" si="14"/>
        <v>ج</v>
      </c>
      <c r="B128" s="200" t="s">
        <v>2312</v>
      </c>
      <c r="C128" s="85" t="s">
        <v>9</v>
      </c>
      <c r="D128" s="85" t="s">
        <v>41</v>
      </c>
      <c r="E128" s="85" t="s">
        <v>10</v>
      </c>
      <c r="F128" s="86" t="s">
        <v>38</v>
      </c>
      <c r="G128" s="64"/>
      <c r="R128" s="97" t="s">
        <v>3091</v>
      </c>
      <c r="S128" s="73" t="str">
        <f t="shared" si="21"/>
        <v/>
      </c>
      <c r="T128" s="73" t="str">
        <f t="shared" si="22"/>
        <v/>
      </c>
      <c r="AH128"/>
    </row>
    <row r="129" spans="1:34" ht="23.25" hidden="1" thickBot="1" x14ac:dyDescent="0.25">
      <c r="A129" s="4" t="str">
        <f t="shared" si="14"/>
        <v>ج</v>
      </c>
      <c r="B129" s="200" t="s">
        <v>2312</v>
      </c>
      <c r="C129" s="86" t="s">
        <v>9</v>
      </c>
      <c r="D129" s="86" t="s">
        <v>41</v>
      </c>
      <c r="E129" s="86" t="s">
        <v>99</v>
      </c>
      <c r="F129" s="63" t="s">
        <v>17</v>
      </c>
      <c r="G129" s="64"/>
      <c r="R129" s="97" t="s">
        <v>3091</v>
      </c>
      <c r="S129" s="73" t="str">
        <f t="shared" si="21"/>
        <v/>
      </c>
      <c r="T129" s="73" t="str">
        <f t="shared" si="22"/>
        <v/>
      </c>
      <c r="AH129"/>
    </row>
    <row r="130" spans="1:34" ht="23.25" thickBot="1" x14ac:dyDescent="0.25">
      <c r="A130" s="4" t="str">
        <f t="shared" si="14"/>
        <v>ج</v>
      </c>
      <c r="B130" s="200" t="s">
        <v>2312</v>
      </c>
      <c r="C130" s="74" t="s">
        <v>9</v>
      </c>
      <c r="D130" s="74" t="s">
        <v>41</v>
      </c>
      <c r="E130" s="74" t="s">
        <v>141</v>
      </c>
      <c r="F130" s="86" t="s">
        <v>38</v>
      </c>
      <c r="G130" s="64"/>
      <c r="R130" s="97" t="s">
        <v>3091</v>
      </c>
      <c r="S130" s="73" t="str">
        <f t="shared" si="21"/>
        <v/>
      </c>
      <c r="T130" s="73" t="str">
        <f t="shared" si="22"/>
        <v/>
      </c>
      <c r="AH130"/>
    </row>
    <row r="131" spans="1:34" ht="23.25" hidden="1" thickBot="1" x14ac:dyDescent="0.25">
      <c r="A131" s="4" t="str">
        <f t="shared" ref="A131:A194" si="24">VLOOKUP(B131,$H$2:$I$109,2,FALSE)</f>
        <v>ب</v>
      </c>
      <c r="B131" s="200" t="s">
        <v>2313</v>
      </c>
      <c r="C131" s="74" t="s">
        <v>9</v>
      </c>
      <c r="D131" s="74" t="s">
        <v>41</v>
      </c>
      <c r="E131" s="74" t="s">
        <v>42</v>
      </c>
      <c r="F131" s="86" t="s">
        <v>14</v>
      </c>
      <c r="G131" s="64"/>
      <c r="R131" s="97" t="s">
        <v>3091</v>
      </c>
      <c r="S131" s="73" t="str">
        <f t="shared" ref="S131:S194" si="25">IF(R131=$S$1,J131,"")</f>
        <v/>
      </c>
      <c r="T131" s="73" t="str">
        <f t="shared" ref="T131:T194" si="26">IF(R131=$T$1,J131,"")</f>
        <v/>
      </c>
      <c r="AH131"/>
    </row>
    <row r="132" spans="1:34" ht="23.25" hidden="1" thickBot="1" x14ac:dyDescent="0.25">
      <c r="A132" s="4" t="str">
        <f t="shared" si="24"/>
        <v>ب</v>
      </c>
      <c r="B132" s="200" t="s">
        <v>2313</v>
      </c>
      <c r="C132" s="74" t="s">
        <v>9</v>
      </c>
      <c r="D132" s="74" t="s">
        <v>41</v>
      </c>
      <c r="E132" s="74" t="s">
        <v>242</v>
      </c>
      <c r="F132" s="86" t="s">
        <v>14</v>
      </c>
      <c r="G132" s="64"/>
      <c r="R132" s="97" t="s">
        <v>3091</v>
      </c>
      <c r="S132" s="73" t="str">
        <f t="shared" si="25"/>
        <v/>
      </c>
      <c r="T132" s="73" t="str">
        <f t="shared" si="26"/>
        <v/>
      </c>
      <c r="AH132"/>
    </row>
    <row r="133" spans="1:34" ht="23.25" hidden="1" thickBot="1" x14ac:dyDescent="0.25">
      <c r="A133" s="4" t="str">
        <f t="shared" si="24"/>
        <v>ب</v>
      </c>
      <c r="B133" s="200" t="s">
        <v>2313</v>
      </c>
      <c r="C133" s="74" t="s">
        <v>9</v>
      </c>
      <c r="D133" s="74" t="s">
        <v>41</v>
      </c>
      <c r="E133" s="74" t="s">
        <v>169</v>
      </c>
      <c r="F133" s="86" t="s">
        <v>50</v>
      </c>
      <c r="G133" s="64"/>
      <c r="K133"/>
      <c r="R133" s="97" t="s">
        <v>3091</v>
      </c>
      <c r="S133" s="73" t="str">
        <f t="shared" si="25"/>
        <v/>
      </c>
      <c r="T133" s="73" t="str">
        <f t="shared" si="26"/>
        <v/>
      </c>
      <c r="AH133"/>
    </row>
    <row r="134" spans="1:34" ht="23.25" hidden="1" thickBot="1" x14ac:dyDescent="0.25">
      <c r="A134" s="4" t="str">
        <f t="shared" si="24"/>
        <v>ب</v>
      </c>
      <c r="B134" s="200" t="s">
        <v>2313</v>
      </c>
      <c r="C134" s="92" t="s">
        <v>9</v>
      </c>
      <c r="D134" s="92" t="s">
        <v>41</v>
      </c>
      <c r="E134" s="92" t="s">
        <v>10</v>
      </c>
      <c r="F134" s="63" t="s">
        <v>11</v>
      </c>
      <c r="G134" s="64"/>
      <c r="K134"/>
      <c r="R134" s="97" t="s">
        <v>3091</v>
      </c>
      <c r="S134" s="73" t="str">
        <f t="shared" si="25"/>
        <v/>
      </c>
      <c r="T134" s="73" t="str">
        <f t="shared" si="26"/>
        <v/>
      </c>
      <c r="AH134"/>
    </row>
    <row r="135" spans="1:34" ht="23.25" hidden="1" thickBot="1" x14ac:dyDescent="0.25">
      <c r="A135" s="4" t="str">
        <f t="shared" si="24"/>
        <v>ب</v>
      </c>
      <c r="B135" s="200" t="s">
        <v>2313</v>
      </c>
      <c r="C135" s="63" t="s">
        <v>9</v>
      </c>
      <c r="D135" s="63" t="s">
        <v>41</v>
      </c>
      <c r="E135" s="63" t="s">
        <v>10</v>
      </c>
      <c r="F135" s="74" t="s">
        <v>11</v>
      </c>
      <c r="G135" s="64"/>
      <c r="R135" s="97" t="s">
        <v>3091</v>
      </c>
      <c r="S135" s="73" t="str">
        <f t="shared" si="25"/>
        <v/>
      </c>
      <c r="T135" s="73" t="str">
        <f t="shared" si="26"/>
        <v/>
      </c>
      <c r="AH135"/>
    </row>
    <row r="136" spans="1:34" ht="23.25" thickBot="1" x14ac:dyDescent="0.25">
      <c r="A136" s="4" t="str">
        <f t="shared" si="24"/>
        <v>ب</v>
      </c>
      <c r="B136" s="200" t="s">
        <v>2313</v>
      </c>
      <c r="C136" s="74" t="s">
        <v>9</v>
      </c>
      <c r="D136" s="74" t="s">
        <v>41</v>
      </c>
      <c r="E136" s="74" t="s">
        <v>10</v>
      </c>
      <c r="F136" s="86" t="s">
        <v>38</v>
      </c>
      <c r="G136" s="64"/>
      <c r="K136"/>
      <c r="R136" s="97" t="s">
        <v>3091</v>
      </c>
      <c r="S136" s="73" t="str">
        <f t="shared" si="25"/>
        <v/>
      </c>
      <c r="T136" s="73" t="str">
        <f t="shared" si="26"/>
        <v/>
      </c>
      <c r="AH136"/>
    </row>
    <row r="137" spans="1:34" ht="23.25" thickBot="1" x14ac:dyDescent="0.25">
      <c r="A137" s="4" t="str">
        <f t="shared" si="24"/>
        <v>الف</v>
      </c>
      <c r="B137" s="200" t="s">
        <v>2314</v>
      </c>
      <c r="C137" s="74" t="s">
        <v>9</v>
      </c>
      <c r="D137" s="74" t="s">
        <v>41</v>
      </c>
      <c r="E137" s="74" t="s">
        <v>25</v>
      </c>
      <c r="F137" s="74" t="s">
        <v>38</v>
      </c>
      <c r="G137" s="64"/>
      <c r="K137"/>
      <c r="R137" s="97" t="s">
        <v>3091</v>
      </c>
      <c r="S137" s="73" t="str">
        <f t="shared" si="25"/>
        <v/>
      </c>
      <c r="T137" s="73" t="str">
        <f t="shared" si="26"/>
        <v/>
      </c>
      <c r="AH137"/>
    </row>
    <row r="138" spans="1:34" ht="23.25" hidden="1" thickBot="1" x14ac:dyDescent="0.25">
      <c r="A138" s="4" t="str">
        <f t="shared" si="24"/>
        <v>الف</v>
      </c>
      <c r="B138" s="200" t="s">
        <v>2314</v>
      </c>
      <c r="C138" s="85" t="s">
        <v>9</v>
      </c>
      <c r="D138" s="85" t="s">
        <v>41</v>
      </c>
      <c r="E138" s="85" t="s">
        <v>283</v>
      </c>
      <c r="F138" s="86" t="s">
        <v>11</v>
      </c>
      <c r="G138" s="64"/>
      <c r="K138"/>
      <c r="R138" s="97" t="s">
        <v>3091</v>
      </c>
      <c r="S138" s="73" t="str">
        <f t="shared" si="25"/>
        <v/>
      </c>
      <c r="T138" s="73" t="str">
        <f t="shared" si="26"/>
        <v/>
      </c>
      <c r="AH138"/>
    </row>
    <row r="139" spans="1:34" ht="23.25" hidden="1" thickBot="1" x14ac:dyDescent="0.25">
      <c r="A139" s="4" t="str">
        <f t="shared" si="24"/>
        <v>الف</v>
      </c>
      <c r="B139" s="200" t="s">
        <v>2314</v>
      </c>
      <c r="C139" s="86" t="s">
        <v>9</v>
      </c>
      <c r="D139" s="86" t="s">
        <v>41</v>
      </c>
      <c r="E139" s="74" t="s">
        <v>286</v>
      </c>
      <c r="F139" s="74" t="s">
        <v>17</v>
      </c>
      <c r="G139" s="64"/>
      <c r="K139"/>
      <c r="R139" s="97" t="s">
        <v>3091</v>
      </c>
      <c r="S139" s="73" t="str">
        <f t="shared" si="25"/>
        <v/>
      </c>
      <c r="T139" s="73" t="str">
        <f t="shared" si="26"/>
        <v/>
      </c>
      <c r="AH139"/>
    </row>
    <row r="140" spans="1:34" ht="23.25" hidden="1" thickBot="1" x14ac:dyDescent="0.25">
      <c r="A140" s="4" t="str">
        <f t="shared" si="24"/>
        <v>الف</v>
      </c>
      <c r="B140" s="200" t="s">
        <v>2314</v>
      </c>
      <c r="C140" s="74" t="s">
        <v>9</v>
      </c>
      <c r="D140" s="74" t="s">
        <v>41</v>
      </c>
      <c r="E140" s="74" t="s">
        <v>289</v>
      </c>
      <c r="F140" s="74" t="s">
        <v>11</v>
      </c>
      <c r="G140" s="64"/>
      <c r="K140"/>
      <c r="R140" s="97" t="s">
        <v>3091</v>
      </c>
      <c r="S140" s="73" t="str">
        <f t="shared" si="25"/>
        <v/>
      </c>
      <c r="T140" s="73" t="str">
        <f t="shared" si="26"/>
        <v/>
      </c>
      <c r="AH140"/>
    </row>
    <row r="141" spans="1:34" ht="23.25" hidden="1" thickBot="1" x14ac:dyDescent="0.25">
      <c r="A141" s="4" t="str">
        <f t="shared" si="24"/>
        <v>الف</v>
      </c>
      <c r="B141" s="200" t="s">
        <v>2314</v>
      </c>
      <c r="C141" s="74" t="s">
        <v>9</v>
      </c>
      <c r="D141" s="74" t="s">
        <v>41</v>
      </c>
      <c r="E141" s="74" t="s">
        <v>169</v>
      </c>
      <c r="F141" s="74" t="s">
        <v>17</v>
      </c>
      <c r="G141" s="64"/>
      <c r="R141" s="97" t="s">
        <v>3091</v>
      </c>
      <c r="S141" s="73" t="str">
        <f t="shared" si="25"/>
        <v/>
      </c>
      <c r="T141" s="73" t="str">
        <f t="shared" si="26"/>
        <v/>
      </c>
      <c r="AH141"/>
    </row>
    <row r="142" spans="1:34" ht="23.25" hidden="1" thickBot="1" x14ac:dyDescent="0.25">
      <c r="A142" s="4" t="str">
        <f t="shared" si="24"/>
        <v>الف</v>
      </c>
      <c r="B142" s="200" t="s">
        <v>2314</v>
      </c>
      <c r="C142" s="74" t="s">
        <v>9</v>
      </c>
      <c r="D142" s="74" t="s">
        <v>41</v>
      </c>
      <c r="E142" s="74" t="s">
        <v>30</v>
      </c>
      <c r="F142" s="74" t="s">
        <v>11</v>
      </c>
      <c r="G142" s="64"/>
      <c r="R142" s="97" t="s">
        <v>3091</v>
      </c>
      <c r="S142" s="73" t="str">
        <f t="shared" si="25"/>
        <v/>
      </c>
      <c r="T142" s="73" t="str">
        <f t="shared" si="26"/>
        <v/>
      </c>
      <c r="AH142"/>
    </row>
    <row r="143" spans="1:34" ht="23.25" hidden="1" thickBot="1" x14ac:dyDescent="0.25">
      <c r="A143" s="4" t="str">
        <f t="shared" si="24"/>
        <v>الف</v>
      </c>
      <c r="B143" s="200" t="s">
        <v>2314</v>
      </c>
      <c r="C143" s="74" t="s">
        <v>9</v>
      </c>
      <c r="D143" s="74" t="s">
        <v>41</v>
      </c>
      <c r="E143" s="74" t="s">
        <v>10</v>
      </c>
      <c r="F143" s="74" t="s">
        <v>11</v>
      </c>
      <c r="G143" s="64"/>
      <c r="R143" s="97" t="s">
        <v>3091</v>
      </c>
      <c r="S143" s="73" t="str">
        <f t="shared" si="25"/>
        <v/>
      </c>
      <c r="T143" s="73" t="str">
        <f t="shared" si="26"/>
        <v/>
      </c>
      <c r="AH143"/>
    </row>
    <row r="144" spans="1:34" ht="23.25" thickBot="1" x14ac:dyDescent="0.25">
      <c r="A144" s="4" t="str">
        <f t="shared" si="24"/>
        <v>الف</v>
      </c>
      <c r="B144" s="200" t="s">
        <v>2314</v>
      </c>
      <c r="C144" s="74" t="s">
        <v>9</v>
      </c>
      <c r="D144" s="74" t="s">
        <v>41</v>
      </c>
      <c r="E144" s="74" t="s">
        <v>179</v>
      </c>
      <c r="F144" s="74" t="s">
        <v>38</v>
      </c>
      <c r="G144" s="64"/>
      <c r="R144" s="97" t="s">
        <v>3091</v>
      </c>
      <c r="S144" s="73" t="str">
        <f t="shared" si="25"/>
        <v/>
      </c>
      <c r="T144" s="73" t="str">
        <f t="shared" si="26"/>
        <v/>
      </c>
      <c r="AH144"/>
    </row>
    <row r="145" spans="1:34" ht="23.25" thickBot="1" x14ac:dyDescent="0.25">
      <c r="A145" s="4" t="str">
        <f t="shared" si="24"/>
        <v>الف</v>
      </c>
      <c r="B145" s="200" t="s">
        <v>2314</v>
      </c>
      <c r="C145" s="74" t="s">
        <v>9</v>
      </c>
      <c r="D145" s="74" t="s">
        <v>41</v>
      </c>
      <c r="E145" s="74" t="s">
        <v>10</v>
      </c>
      <c r="F145" s="86" t="s">
        <v>38</v>
      </c>
      <c r="G145" s="64"/>
      <c r="K145"/>
      <c r="R145" s="97" t="s">
        <v>3091</v>
      </c>
      <c r="S145" s="73" t="str">
        <f t="shared" si="25"/>
        <v/>
      </c>
      <c r="T145" s="73" t="str">
        <f t="shared" si="26"/>
        <v/>
      </c>
      <c r="AH145"/>
    </row>
    <row r="146" spans="1:34" ht="23.25" hidden="1" thickBot="1" x14ac:dyDescent="0.25">
      <c r="A146" s="4" t="str">
        <f t="shared" si="24"/>
        <v>الف</v>
      </c>
      <c r="B146" s="200" t="s">
        <v>2314</v>
      </c>
      <c r="C146" s="74" t="s">
        <v>9</v>
      </c>
      <c r="D146" s="74" t="s">
        <v>41</v>
      </c>
      <c r="E146" s="74" t="s">
        <v>10</v>
      </c>
      <c r="F146" s="74" t="s">
        <v>11</v>
      </c>
      <c r="G146" s="64"/>
      <c r="R146" s="97" t="s">
        <v>3091</v>
      </c>
      <c r="S146" s="73" t="str">
        <f t="shared" si="25"/>
        <v/>
      </c>
      <c r="T146" s="73" t="str">
        <f t="shared" si="26"/>
        <v/>
      </c>
      <c r="AH146"/>
    </row>
    <row r="147" spans="1:34" ht="23.25" hidden="1" thickBot="1" x14ac:dyDescent="0.25">
      <c r="A147" s="4" t="str">
        <f t="shared" si="24"/>
        <v>الف</v>
      </c>
      <c r="B147" s="200" t="s">
        <v>2314</v>
      </c>
      <c r="C147" s="74" t="s">
        <v>9</v>
      </c>
      <c r="D147" s="74" t="s">
        <v>41</v>
      </c>
      <c r="E147" s="74" t="s">
        <v>10</v>
      </c>
      <c r="F147" s="74" t="s">
        <v>17</v>
      </c>
      <c r="G147" s="64"/>
      <c r="R147" s="97" t="s">
        <v>3091</v>
      </c>
      <c r="S147" s="73" t="str">
        <f t="shared" si="25"/>
        <v/>
      </c>
      <c r="T147" s="73" t="str">
        <f t="shared" si="26"/>
        <v/>
      </c>
      <c r="AH147"/>
    </row>
    <row r="148" spans="1:34" ht="23.25" hidden="1" thickBot="1" x14ac:dyDescent="0.25">
      <c r="A148" s="4" t="str">
        <f t="shared" si="24"/>
        <v>الف</v>
      </c>
      <c r="B148" s="200" t="s">
        <v>2314</v>
      </c>
      <c r="C148" s="74" t="s">
        <v>9</v>
      </c>
      <c r="D148" s="74" t="s">
        <v>41</v>
      </c>
      <c r="E148" s="74" t="s">
        <v>10</v>
      </c>
      <c r="F148" s="86" t="s">
        <v>17</v>
      </c>
      <c r="G148" s="64"/>
      <c r="R148" s="97" t="s">
        <v>3091</v>
      </c>
      <c r="S148" s="73" t="str">
        <f t="shared" si="25"/>
        <v/>
      </c>
      <c r="T148" s="73" t="str">
        <f t="shared" si="26"/>
        <v/>
      </c>
      <c r="AH148"/>
    </row>
    <row r="149" spans="1:34" ht="23.25" thickBot="1" x14ac:dyDescent="0.25">
      <c r="A149" s="4" t="str">
        <f t="shared" si="24"/>
        <v>الف</v>
      </c>
      <c r="B149" s="200" t="s">
        <v>2314</v>
      </c>
      <c r="C149" s="74" t="s">
        <v>9</v>
      </c>
      <c r="D149" s="74" t="s">
        <v>41</v>
      </c>
      <c r="E149" s="74" t="s">
        <v>10</v>
      </c>
      <c r="F149" s="63" t="s">
        <v>38</v>
      </c>
      <c r="G149" s="64"/>
      <c r="R149" s="97" t="s">
        <v>3091</v>
      </c>
      <c r="S149" s="73" t="str">
        <f t="shared" si="25"/>
        <v/>
      </c>
      <c r="T149" s="73" t="str">
        <f t="shared" si="26"/>
        <v/>
      </c>
      <c r="AH149"/>
    </row>
    <row r="150" spans="1:34" ht="23.25" hidden="1" thickBot="1" x14ac:dyDescent="0.25">
      <c r="A150" s="4" t="str">
        <f t="shared" si="24"/>
        <v>الف</v>
      </c>
      <c r="B150" s="200" t="s">
        <v>2314</v>
      </c>
      <c r="C150" s="74" t="s">
        <v>9</v>
      </c>
      <c r="D150" s="74" t="s">
        <v>41</v>
      </c>
      <c r="E150" s="74" t="s">
        <v>16</v>
      </c>
      <c r="F150" s="63" t="s">
        <v>11</v>
      </c>
      <c r="G150" s="64"/>
      <c r="R150" s="97" t="s">
        <v>3091</v>
      </c>
      <c r="S150" s="73" t="str">
        <f t="shared" si="25"/>
        <v/>
      </c>
      <c r="T150" s="73" t="str">
        <f t="shared" si="26"/>
        <v/>
      </c>
      <c r="AH150"/>
    </row>
    <row r="151" spans="1:34" ht="23.25" thickBot="1" x14ac:dyDescent="0.25">
      <c r="A151" s="4" t="str">
        <f t="shared" si="24"/>
        <v>الف</v>
      </c>
      <c r="B151" s="200" t="s">
        <v>2315</v>
      </c>
      <c r="C151" s="74" t="s">
        <v>9</v>
      </c>
      <c r="D151" s="74" t="s">
        <v>41</v>
      </c>
      <c r="E151" s="74" t="s">
        <v>10</v>
      </c>
      <c r="F151" s="74" t="s">
        <v>38</v>
      </c>
      <c r="G151" s="64"/>
      <c r="R151" s="97" t="s">
        <v>3091</v>
      </c>
      <c r="S151" s="73" t="str">
        <f t="shared" si="25"/>
        <v/>
      </c>
      <c r="T151" s="73" t="str">
        <f t="shared" si="26"/>
        <v/>
      </c>
      <c r="AH151"/>
    </row>
    <row r="152" spans="1:34" ht="23.25" hidden="1" thickBot="1" x14ac:dyDescent="0.25">
      <c r="A152" s="4" t="str">
        <f t="shared" si="24"/>
        <v>الف</v>
      </c>
      <c r="B152" s="200" t="s">
        <v>2315</v>
      </c>
      <c r="C152" s="92" t="s">
        <v>9</v>
      </c>
      <c r="D152" s="92" t="s">
        <v>41</v>
      </c>
      <c r="E152" s="74" t="s">
        <v>10</v>
      </c>
      <c r="F152" s="86" t="s">
        <v>11</v>
      </c>
      <c r="G152" s="64"/>
      <c r="K152"/>
      <c r="R152" s="97" t="s">
        <v>3091</v>
      </c>
      <c r="S152" s="73" t="str">
        <f t="shared" si="25"/>
        <v/>
      </c>
      <c r="T152" s="73" t="str">
        <f t="shared" si="26"/>
        <v/>
      </c>
      <c r="AH152"/>
    </row>
    <row r="153" spans="1:34" ht="23.25" hidden="1" thickBot="1" x14ac:dyDescent="0.25">
      <c r="A153" s="4" t="str">
        <f t="shared" si="24"/>
        <v>الف</v>
      </c>
      <c r="B153" s="200" t="s">
        <v>2315</v>
      </c>
      <c r="C153" s="63" t="s">
        <v>9</v>
      </c>
      <c r="D153" s="63" t="s">
        <v>41</v>
      </c>
      <c r="E153" s="63" t="s">
        <v>10</v>
      </c>
      <c r="F153" s="86" t="s">
        <v>11</v>
      </c>
      <c r="G153" s="64"/>
      <c r="R153" s="97" t="s">
        <v>3091</v>
      </c>
      <c r="S153" s="73" t="str">
        <f t="shared" si="25"/>
        <v/>
      </c>
      <c r="T153" s="73" t="str">
        <f t="shared" si="26"/>
        <v/>
      </c>
      <c r="AH153"/>
    </row>
    <row r="154" spans="1:34" ht="23.25" hidden="1" thickBot="1" x14ac:dyDescent="0.25">
      <c r="A154" s="4" t="str">
        <f t="shared" si="24"/>
        <v>الف</v>
      </c>
      <c r="B154" s="200" t="s">
        <v>2315</v>
      </c>
      <c r="C154" s="74" t="s">
        <v>9</v>
      </c>
      <c r="D154" s="74" t="s">
        <v>41</v>
      </c>
      <c r="E154" s="74" t="s">
        <v>13</v>
      </c>
      <c r="F154" s="63" t="s">
        <v>17</v>
      </c>
      <c r="G154" s="64"/>
      <c r="R154" s="97" t="s">
        <v>3091</v>
      </c>
      <c r="S154" s="73" t="str">
        <f t="shared" si="25"/>
        <v/>
      </c>
      <c r="T154" s="73" t="str">
        <f t="shared" si="26"/>
        <v/>
      </c>
      <c r="AH154"/>
    </row>
    <row r="155" spans="1:34" ht="23.25" hidden="1" thickBot="1" x14ac:dyDescent="0.25">
      <c r="A155" s="4" t="str">
        <f t="shared" si="24"/>
        <v>الف</v>
      </c>
      <c r="B155" s="200" t="s">
        <v>2315</v>
      </c>
      <c r="C155" s="74" t="s">
        <v>9</v>
      </c>
      <c r="D155" s="74" t="s">
        <v>41</v>
      </c>
      <c r="E155" s="74" t="s">
        <v>25</v>
      </c>
      <c r="F155" s="74" t="s">
        <v>17</v>
      </c>
      <c r="G155" s="64"/>
      <c r="R155" s="97" t="s">
        <v>3091</v>
      </c>
      <c r="S155" s="73" t="str">
        <f t="shared" si="25"/>
        <v/>
      </c>
      <c r="T155" s="73" t="str">
        <f t="shared" si="26"/>
        <v/>
      </c>
      <c r="AH155"/>
    </row>
    <row r="156" spans="1:34" ht="23.25" hidden="1" thickBot="1" x14ac:dyDescent="0.25">
      <c r="A156" s="4" t="str">
        <f t="shared" si="24"/>
        <v>الف</v>
      </c>
      <c r="B156" s="200" t="s">
        <v>2315</v>
      </c>
      <c r="C156" s="74" t="s">
        <v>9</v>
      </c>
      <c r="D156" s="74" t="s">
        <v>41</v>
      </c>
      <c r="E156" s="74" t="s">
        <v>10</v>
      </c>
      <c r="F156" s="63" t="s">
        <v>11</v>
      </c>
      <c r="G156" s="64"/>
      <c r="R156" s="97" t="s">
        <v>3091</v>
      </c>
      <c r="S156" s="73" t="str">
        <f t="shared" si="25"/>
        <v/>
      </c>
      <c r="T156" s="73" t="str">
        <f t="shared" si="26"/>
        <v/>
      </c>
      <c r="AH156"/>
    </row>
    <row r="157" spans="1:34" ht="23.25" hidden="1" thickBot="1" x14ac:dyDescent="0.25">
      <c r="A157" s="4" t="str">
        <f t="shared" si="24"/>
        <v>الف</v>
      </c>
      <c r="B157" s="200" t="s">
        <v>2315</v>
      </c>
      <c r="C157" s="74" t="s">
        <v>9</v>
      </c>
      <c r="D157" s="74" t="s">
        <v>41</v>
      </c>
      <c r="E157" s="74" t="s">
        <v>10</v>
      </c>
      <c r="F157" s="74" t="s">
        <v>11</v>
      </c>
      <c r="G157" s="64"/>
      <c r="R157" s="97" t="s">
        <v>3091</v>
      </c>
      <c r="S157" s="73" t="str">
        <f t="shared" si="25"/>
        <v/>
      </c>
      <c r="T157" s="73" t="str">
        <f t="shared" si="26"/>
        <v/>
      </c>
      <c r="AH157"/>
    </row>
    <row r="158" spans="1:34" ht="23.25" hidden="1" thickBot="1" x14ac:dyDescent="0.25">
      <c r="A158" s="4" t="str">
        <f t="shared" si="24"/>
        <v>الف</v>
      </c>
      <c r="B158" s="200" t="s">
        <v>2315</v>
      </c>
      <c r="C158" s="74" t="s">
        <v>9</v>
      </c>
      <c r="D158" s="74" t="s">
        <v>41</v>
      </c>
      <c r="E158" s="74" t="s">
        <v>179</v>
      </c>
      <c r="F158" s="63" t="s">
        <v>14</v>
      </c>
      <c r="G158" s="64"/>
      <c r="R158" s="97" t="s">
        <v>3091</v>
      </c>
      <c r="S158" s="73" t="str">
        <f t="shared" si="25"/>
        <v/>
      </c>
      <c r="T158" s="73" t="str">
        <f t="shared" si="26"/>
        <v/>
      </c>
      <c r="AH158"/>
    </row>
    <row r="159" spans="1:34" ht="23.25" hidden="1" thickBot="1" x14ac:dyDescent="0.25">
      <c r="A159" s="4" t="str">
        <f t="shared" si="24"/>
        <v>الف</v>
      </c>
      <c r="B159" s="200" t="s">
        <v>2316</v>
      </c>
      <c r="C159" s="74" t="s">
        <v>9</v>
      </c>
      <c r="D159" s="74" t="s">
        <v>41</v>
      </c>
      <c r="E159" s="74" t="s">
        <v>10</v>
      </c>
      <c r="F159" s="63" t="s">
        <v>11</v>
      </c>
      <c r="G159" s="64"/>
      <c r="R159" s="97" t="s">
        <v>3091</v>
      </c>
      <c r="S159" s="73" t="str">
        <f t="shared" si="25"/>
        <v/>
      </c>
      <c r="T159" s="73" t="str">
        <f t="shared" si="26"/>
        <v/>
      </c>
      <c r="AH159"/>
    </row>
    <row r="160" spans="1:34" ht="23.25" hidden="1" thickBot="1" x14ac:dyDescent="0.25">
      <c r="A160" s="4" t="str">
        <f t="shared" si="24"/>
        <v>الف</v>
      </c>
      <c r="B160" s="200" t="s">
        <v>2316</v>
      </c>
      <c r="C160" s="74" t="s">
        <v>9</v>
      </c>
      <c r="D160" s="74" t="s">
        <v>41</v>
      </c>
      <c r="E160" s="74" t="s">
        <v>10</v>
      </c>
      <c r="F160" s="86" t="s">
        <v>17</v>
      </c>
      <c r="G160" s="64"/>
      <c r="Q160" s="98"/>
      <c r="R160" s="97" t="s">
        <v>3091</v>
      </c>
      <c r="S160" s="73" t="str">
        <f t="shared" si="25"/>
        <v/>
      </c>
      <c r="T160" s="73" t="str">
        <f t="shared" si="26"/>
        <v/>
      </c>
      <c r="AH160"/>
    </row>
    <row r="161" spans="1:34" ht="23.25" hidden="1" thickBot="1" x14ac:dyDescent="0.25">
      <c r="A161" s="4" t="str">
        <f t="shared" si="24"/>
        <v>الف</v>
      </c>
      <c r="B161" s="200" t="s">
        <v>2316</v>
      </c>
      <c r="C161" s="74" t="s">
        <v>9</v>
      </c>
      <c r="D161" s="74" t="s">
        <v>41</v>
      </c>
      <c r="E161" s="74" t="s">
        <v>10</v>
      </c>
      <c r="F161" s="86" t="s">
        <v>17</v>
      </c>
      <c r="G161" s="64"/>
      <c r="Q161" s="98"/>
      <c r="R161" s="97" t="s">
        <v>3091</v>
      </c>
      <c r="S161" s="73" t="str">
        <f t="shared" si="25"/>
        <v/>
      </c>
      <c r="T161" s="73" t="str">
        <f t="shared" si="26"/>
        <v/>
      </c>
      <c r="AH161"/>
    </row>
    <row r="162" spans="1:34" ht="23.25" hidden="1" thickBot="1" x14ac:dyDescent="0.25">
      <c r="A162" s="4" t="str">
        <f t="shared" si="24"/>
        <v>الف</v>
      </c>
      <c r="B162" s="200" t="s">
        <v>2316</v>
      </c>
      <c r="C162" s="74" t="s">
        <v>9</v>
      </c>
      <c r="D162" s="74" t="s">
        <v>41</v>
      </c>
      <c r="E162" s="74" t="s">
        <v>10</v>
      </c>
      <c r="F162" s="63" t="s">
        <v>17</v>
      </c>
      <c r="G162" s="64"/>
      <c r="Q162" s="98"/>
      <c r="R162" s="97" t="s">
        <v>3091</v>
      </c>
      <c r="S162" s="73" t="str">
        <f t="shared" si="25"/>
        <v/>
      </c>
      <c r="T162" s="73" t="str">
        <f t="shared" si="26"/>
        <v/>
      </c>
      <c r="AH162"/>
    </row>
    <row r="163" spans="1:34" ht="23.25" thickBot="1" x14ac:dyDescent="0.25">
      <c r="A163" s="4" t="str">
        <f t="shared" si="24"/>
        <v>الف</v>
      </c>
      <c r="B163" s="200" t="s">
        <v>2316</v>
      </c>
      <c r="C163" s="74" t="s">
        <v>9</v>
      </c>
      <c r="D163" s="74" t="s">
        <v>41</v>
      </c>
      <c r="E163" s="74" t="s">
        <v>10</v>
      </c>
      <c r="F163" s="74" t="s">
        <v>38</v>
      </c>
      <c r="G163" s="64"/>
      <c r="Q163" s="98"/>
      <c r="R163" s="97" t="s">
        <v>3091</v>
      </c>
      <c r="S163" s="73" t="str">
        <f t="shared" si="25"/>
        <v/>
      </c>
      <c r="T163" s="73" t="str">
        <f t="shared" si="26"/>
        <v/>
      </c>
      <c r="AH163"/>
    </row>
    <row r="164" spans="1:34" ht="23.25" hidden="1" thickBot="1" x14ac:dyDescent="0.25">
      <c r="A164" s="4" t="str">
        <f t="shared" si="24"/>
        <v>الف</v>
      </c>
      <c r="B164" s="200" t="s">
        <v>2316</v>
      </c>
      <c r="C164" s="74" t="s">
        <v>9</v>
      </c>
      <c r="D164" s="74" t="s">
        <v>41</v>
      </c>
      <c r="E164" s="74" t="s">
        <v>169</v>
      </c>
      <c r="F164" s="74" t="s">
        <v>17</v>
      </c>
      <c r="G164" s="64"/>
      <c r="Q164" s="98"/>
      <c r="R164" s="97" t="s">
        <v>3091</v>
      </c>
      <c r="S164" s="73" t="str">
        <f t="shared" si="25"/>
        <v/>
      </c>
      <c r="T164" s="73" t="str">
        <f t="shared" si="26"/>
        <v/>
      </c>
      <c r="AH164"/>
    </row>
    <row r="165" spans="1:34" ht="23.25" hidden="1" thickBot="1" x14ac:dyDescent="0.25">
      <c r="A165" s="4" t="str">
        <f t="shared" si="24"/>
        <v>الف</v>
      </c>
      <c r="B165" s="200" t="s">
        <v>2316</v>
      </c>
      <c r="C165" s="74" t="s">
        <v>9</v>
      </c>
      <c r="D165" s="74" t="s">
        <v>41</v>
      </c>
      <c r="E165" s="74" t="s">
        <v>13</v>
      </c>
      <c r="F165" s="86" t="s">
        <v>17</v>
      </c>
      <c r="G165" s="64"/>
      <c r="Q165" s="98"/>
      <c r="R165" s="97" t="s">
        <v>3091</v>
      </c>
      <c r="S165" s="73" t="str">
        <f t="shared" si="25"/>
        <v/>
      </c>
      <c r="T165" s="73" t="str">
        <f t="shared" si="26"/>
        <v/>
      </c>
      <c r="AH165"/>
    </row>
    <row r="166" spans="1:34" ht="23.25" hidden="1" thickBot="1" x14ac:dyDescent="0.25">
      <c r="A166" s="4" t="str">
        <f t="shared" si="24"/>
        <v>الف</v>
      </c>
      <c r="B166" s="200" t="s">
        <v>2316</v>
      </c>
      <c r="C166" s="85" t="s">
        <v>9</v>
      </c>
      <c r="D166" s="85" t="s">
        <v>41</v>
      </c>
      <c r="E166" s="85" t="s">
        <v>42</v>
      </c>
      <c r="F166" s="63" t="s">
        <v>14</v>
      </c>
      <c r="G166" s="64"/>
      <c r="Q166" s="98"/>
      <c r="R166" s="97" t="s">
        <v>3091</v>
      </c>
      <c r="S166" s="73" t="str">
        <f t="shared" si="25"/>
        <v/>
      </c>
      <c r="T166" s="73" t="str">
        <f t="shared" si="26"/>
        <v/>
      </c>
      <c r="AH166"/>
    </row>
    <row r="167" spans="1:34" ht="23.25" hidden="1" thickBot="1" x14ac:dyDescent="0.25">
      <c r="A167" s="4" t="str">
        <f t="shared" si="24"/>
        <v>الف</v>
      </c>
      <c r="B167" s="200" t="s">
        <v>2316</v>
      </c>
      <c r="C167" s="86" t="s">
        <v>9</v>
      </c>
      <c r="D167" s="86" t="s">
        <v>41</v>
      </c>
      <c r="E167" s="74" t="s">
        <v>182</v>
      </c>
      <c r="F167" s="86" t="s">
        <v>14</v>
      </c>
      <c r="G167" s="64"/>
      <c r="K167"/>
      <c r="Q167" s="98"/>
      <c r="R167" s="97" t="s">
        <v>3091</v>
      </c>
      <c r="S167" s="73" t="str">
        <f t="shared" si="25"/>
        <v/>
      </c>
      <c r="T167" s="73" t="str">
        <f t="shared" si="26"/>
        <v/>
      </c>
      <c r="AH167"/>
    </row>
    <row r="168" spans="1:34" ht="23.25" hidden="1" thickBot="1" x14ac:dyDescent="0.25">
      <c r="A168" s="4" t="str">
        <f t="shared" si="24"/>
        <v>الف</v>
      </c>
      <c r="B168" s="200" t="s">
        <v>2316</v>
      </c>
      <c r="C168" s="74" t="s">
        <v>9</v>
      </c>
      <c r="D168" s="74" t="s">
        <v>41</v>
      </c>
      <c r="E168" s="74" t="s">
        <v>342</v>
      </c>
      <c r="F168" s="63" t="s">
        <v>17</v>
      </c>
      <c r="G168" s="64"/>
      <c r="Q168" s="98"/>
      <c r="R168" s="97" t="s">
        <v>3091</v>
      </c>
      <c r="S168" s="73" t="str">
        <f t="shared" si="25"/>
        <v/>
      </c>
      <c r="T168" s="73" t="str">
        <f t="shared" si="26"/>
        <v/>
      </c>
      <c r="AH168"/>
    </row>
    <row r="169" spans="1:34" ht="23.25" hidden="1" thickBot="1" x14ac:dyDescent="0.25">
      <c r="A169" s="4" t="str">
        <f t="shared" si="24"/>
        <v>الف</v>
      </c>
      <c r="B169" s="200" t="s">
        <v>2316</v>
      </c>
      <c r="C169" s="74" t="s">
        <v>9</v>
      </c>
      <c r="D169" s="74" t="s">
        <v>41</v>
      </c>
      <c r="E169" s="74" t="s">
        <v>345</v>
      </c>
      <c r="F169" s="63" t="s">
        <v>17</v>
      </c>
      <c r="G169" s="64"/>
      <c r="Q169" s="98"/>
      <c r="R169" s="97" t="s">
        <v>3091</v>
      </c>
      <c r="S169" s="73" t="str">
        <f t="shared" si="25"/>
        <v/>
      </c>
      <c r="T169" s="73" t="str">
        <f t="shared" si="26"/>
        <v/>
      </c>
      <c r="AH169"/>
    </row>
    <row r="170" spans="1:34" ht="23.25" hidden="1" thickBot="1" x14ac:dyDescent="0.25">
      <c r="A170" s="4" t="str">
        <f t="shared" si="24"/>
        <v>الف</v>
      </c>
      <c r="B170" s="200" t="s">
        <v>2316</v>
      </c>
      <c r="C170" s="74" t="s">
        <v>9</v>
      </c>
      <c r="D170" s="74" t="s">
        <v>41</v>
      </c>
      <c r="E170" s="74" t="s">
        <v>349</v>
      </c>
      <c r="F170" s="74" t="s">
        <v>50</v>
      </c>
      <c r="G170" s="64"/>
      <c r="Q170" s="98"/>
      <c r="R170" s="97" t="s">
        <v>3091</v>
      </c>
      <c r="S170" s="73" t="str">
        <f t="shared" si="25"/>
        <v/>
      </c>
      <c r="T170" s="73" t="str">
        <f t="shared" si="26"/>
        <v/>
      </c>
      <c r="AH170"/>
    </row>
    <row r="171" spans="1:34" ht="23.25" hidden="1" thickBot="1" x14ac:dyDescent="0.25">
      <c r="A171" s="4" t="str">
        <f t="shared" si="24"/>
        <v>الف</v>
      </c>
      <c r="B171" s="200" t="s">
        <v>2317</v>
      </c>
      <c r="C171" s="74" t="s">
        <v>9</v>
      </c>
      <c r="D171" s="74" t="s">
        <v>41</v>
      </c>
      <c r="E171" s="74" t="s">
        <v>25</v>
      </c>
      <c r="F171" s="74" t="s">
        <v>14</v>
      </c>
      <c r="G171" s="64"/>
      <c r="Q171" s="98"/>
      <c r="R171" s="97" t="s">
        <v>3091</v>
      </c>
      <c r="S171" s="73" t="str">
        <f t="shared" si="25"/>
        <v/>
      </c>
      <c r="T171" s="73" t="str">
        <f t="shared" si="26"/>
        <v/>
      </c>
      <c r="AH171"/>
    </row>
    <row r="172" spans="1:34" ht="23.25" hidden="1" thickBot="1" x14ac:dyDescent="0.25">
      <c r="A172" s="4" t="str">
        <f t="shared" si="24"/>
        <v>الف</v>
      </c>
      <c r="B172" s="200" t="s">
        <v>2317</v>
      </c>
      <c r="C172" s="74" t="s">
        <v>9</v>
      </c>
      <c r="D172" s="74" t="s">
        <v>41</v>
      </c>
      <c r="E172" s="74" t="s">
        <v>25</v>
      </c>
      <c r="F172" s="63" t="s">
        <v>11</v>
      </c>
      <c r="G172" s="64"/>
      <c r="Q172" s="98"/>
      <c r="R172" s="97" t="s">
        <v>3091</v>
      </c>
      <c r="S172" s="73" t="str">
        <f t="shared" si="25"/>
        <v/>
      </c>
      <c r="T172" s="73" t="str">
        <f t="shared" si="26"/>
        <v/>
      </c>
      <c r="AH172"/>
    </row>
    <row r="173" spans="1:34" ht="23.25" hidden="1" thickBot="1" x14ac:dyDescent="0.25">
      <c r="A173" s="4" t="str">
        <f t="shared" si="24"/>
        <v>الف</v>
      </c>
      <c r="B173" s="200" t="s">
        <v>2317</v>
      </c>
      <c r="C173" s="74" t="s">
        <v>9</v>
      </c>
      <c r="D173" s="74" t="s">
        <v>41</v>
      </c>
      <c r="E173" s="74" t="s">
        <v>25</v>
      </c>
      <c r="F173" s="63" t="s">
        <v>17</v>
      </c>
      <c r="G173" s="64"/>
      <c r="Q173" s="98"/>
      <c r="R173" s="97" t="s">
        <v>3091</v>
      </c>
      <c r="S173" s="73" t="str">
        <f t="shared" si="25"/>
        <v/>
      </c>
      <c r="T173" s="73" t="str">
        <f t="shared" si="26"/>
        <v/>
      </c>
      <c r="AH173"/>
    </row>
    <row r="174" spans="1:34" ht="23.25" thickBot="1" x14ac:dyDescent="0.25">
      <c r="A174" s="4" t="str">
        <f t="shared" si="24"/>
        <v>الف</v>
      </c>
      <c r="B174" s="200" t="s">
        <v>2317</v>
      </c>
      <c r="C174" s="92" t="s">
        <v>9</v>
      </c>
      <c r="D174" s="92" t="s">
        <v>41</v>
      </c>
      <c r="E174" s="92" t="s">
        <v>10</v>
      </c>
      <c r="F174" s="74" t="s">
        <v>38</v>
      </c>
      <c r="G174" s="64"/>
      <c r="Q174" s="98"/>
      <c r="R174" s="97" t="s">
        <v>3091</v>
      </c>
      <c r="S174" s="73" t="str">
        <f t="shared" si="25"/>
        <v/>
      </c>
      <c r="T174" s="73" t="str">
        <f t="shared" si="26"/>
        <v/>
      </c>
      <c r="AH174"/>
    </row>
    <row r="175" spans="1:34" ht="23.25" hidden="1" thickBot="1" x14ac:dyDescent="0.25">
      <c r="A175" s="4" t="str">
        <f t="shared" si="24"/>
        <v>الف</v>
      </c>
      <c r="B175" s="200" t="s">
        <v>2317</v>
      </c>
      <c r="C175" s="63" t="s">
        <v>9</v>
      </c>
      <c r="D175" s="63" t="s">
        <v>41</v>
      </c>
      <c r="E175" s="63" t="s">
        <v>10</v>
      </c>
      <c r="F175" s="63" t="s">
        <v>11</v>
      </c>
      <c r="G175" s="64"/>
      <c r="K175"/>
      <c r="Q175" s="98"/>
      <c r="R175" s="97" t="s">
        <v>3091</v>
      </c>
      <c r="S175" s="73" t="str">
        <f t="shared" si="25"/>
        <v/>
      </c>
      <c r="T175" s="73" t="str">
        <f t="shared" si="26"/>
        <v/>
      </c>
      <c r="AH175"/>
    </row>
    <row r="176" spans="1:34" ht="23.25" hidden="1" thickBot="1" x14ac:dyDescent="0.25">
      <c r="A176" s="4" t="str">
        <f t="shared" si="24"/>
        <v>الف</v>
      </c>
      <c r="B176" s="200" t="s">
        <v>2317</v>
      </c>
      <c r="C176" s="74" t="s">
        <v>9</v>
      </c>
      <c r="D176" s="74" t="s">
        <v>41</v>
      </c>
      <c r="E176" s="74" t="s">
        <v>10</v>
      </c>
      <c r="F176" s="74" t="s">
        <v>11</v>
      </c>
      <c r="G176" s="64"/>
      <c r="K176"/>
      <c r="Q176" s="98"/>
      <c r="R176" s="97" t="s">
        <v>3091</v>
      </c>
      <c r="S176" s="73" t="str">
        <f t="shared" si="25"/>
        <v/>
      </c>
      <c r="T176" s="73" t="str">
        <f t="shared" si="26"/>
        <v/>
      </c>
      <c r="AH176"/>
    </row>
    <row r="177" spans="1:34" ht="23.25" hidden="1" thickBot="1" x14ac:dyDescent="0.25">
      <c r="A177" s="4" t="str">
        <f t="shared" si="24"/>
        <v>الف</v>
      </c>
      <c r="B177" s="200" t="s">
        <v>2317</v>
      </c>
      <c r="C177" s="74" t="s">
        <v>9</v>
      </c>
      <c r="D177" s="74" t="s">
        <v>41</v>
      </c>
      <c r="E177" s="74" t="s">
        <v>345</v>
      </c>
      <c r="F177" s="74" t="s">
        <v>11</v>
      </c>
      <c r="G177" s="64"/>
      <c r="Q177" s="98"/>
      <c r="R177" s="97" t="s">
        <v>3091</v>
      </c>
      <c r="S177" s="73" t="str">
        <f t="shared" si="25"/>
        <v/>
      </c>
      <c r="T177" s="73" t="str">
        <f t="shared" si="26"/>
        <v/>
      </c>
      <c r="AH177"/>
    </row>
    <row r="178" spans="1:34" ht="23.25" hidden="1" thickBot="1" x14ac:dyDescent="0.25">
      <c r="A178" s="4" t="str">
        <f t="shared" si="24"/>
        <v>الف</v>
      </c>
      <c r="B178" s="200" t="s">
        <v>2317</v>
      </c>
      <c r="C178" s="74" t="s">
        <v>9</v>
      </c>
      <c r="D178" s="74" t="s">
        <v>41</v>
      </c>
      <c r="E178" s="74" t="s">
        <v>88</v>
      </c>
      <c r="F178" s="74" t="s">
        <v>14</v>
      </c>
      <c r="G178" s="64"/>
      <c r="Q178" s="98"/>
      <c r="R178" s="97" t="s">
        <v>3091</v>
      </c>
      <c r="S178" s="73" t="str">
        <f t="shared" si="25"/>
        <v/>
      </c>
      <c r="T178" s="73" t="str">
        <f t="shared" si="26"/>
        <v/>
      </c>
      <c r="AH178"/>
    </row>
    <row r="179" spans="1:34" ht="23.25" hidden="1" thickBot="1" x14ac:dyDescent="0.25">
      <c r="A179" s="4" t="str">
        <f t="shared" si="24"/>
        <v>الف</v>
      </c>
      <c r="B179" s="200" t="s">
        <v>2317</v>
      </c>
      <c r="C179" s="74" t="s">
        <v>9</v>
      </c>
      <c r="D179" s="74" t="s">
        <v>41</v>
      </c>
      <c r="E179" s="74" t="s">
        <v>377</v>
      </c>
      <c r="F179" s="86" t="s">
        <v>50</v>
      </c>
      <c r="G179" s="64"/>
      <c r="Q179" s="98"/>
      <c r="R179" s="97" t="s">
        <v>3091</v>
      </c>
      <c r="S179" s="73" t="str">
        <f t="shared" si="25"/>
        <v/>
      </c>
      <c r="T179" s="73" t="str">
        <f t="shared" si="26"/>
        <v/>
      </c>
      <c r="AH179"/>
    </row>
    <row r="180" spans="1:34" ht="23.25" hidden="1" thickBot="1" x14ac:dyDescent="0.25">
      <c r="A180" s="4" t="str">
        <f t="shared" si="24"/>
        <v>الف</v>
      </c>
      <c r="B180" s="200" t="s">
        <v>2317</v>
      </c>
      <c r="C180" s="74" t="s">
        <v>9</v>
      </c>
      <c r="D180" s="74" t="s">
        <v>41</v>
      </c>
      <c r="E180" s="74" t="s">
        <v>141</v>
      </c>
      <c r="F180" s="74" t="s">
        <v>14</v>
      </c>
      <c r="G180" s="64"/>
      <c r="K180"/>
      <c r="Q180" s="98"/>
      <c r="R180" s="97" t="s">
        <v>3091</v>
      </c>
      <c r="S180" s="73" t="str">
        <f t="shared" si="25"/>
        <v/>
      </c>
      <c r="T180" s="73" t="str">
        <f t="shared" si="26"/>
        <v/>
      </c>
      <c r="AH180"/>
    </row>
    <row r="181" spans="1:34" ht="23.25" hidden="1" thickBot="1" x14ac:dyDescent="0.25">
      <c r="A181" s="4" t="str">
        <f t="shared" si="24"/>
        <v>الف</v>
      </c>
      <c r="B181" s="200" t="s">
        <v>2317</v>
      </c>
      <c r="C181" s="74" t="s">
        <v>9</v>
      </c>
      <c r="D181" s="74" t="s">
        <v>41</v>
      </c>
      <c r="E181" s="74" t="s">
        <v>182</v>
      </c>
      <c r="F181" s="74" t="s">
        <v>14</v>
      </c>
      <c r="G181" s="64"/>
      <c r="Q181" s="98"/>
      <c r="R181" s="97" t="s">
        <v>3091</v>
      </c>
      <c r="S181" s="73" t="str">
        <f t="shared" si="25"/>
        <v/>
      </c>
      <c r="T181" s="73" t="str">
        <f t="shared" si="26"/>
        <v/>
      </c>
      <c r="AH181"/>
    </row>
    <row r="182" spans="1:34" ht="23.25" hidden="1" thickBot="1" x14ac:dyDescent="0.25">
      <c r="A182" s="4" t="str">
        <f t="shared" si="24"/>
        <v>الف</v>
      </c>
      <c r="B182" s="200" t="s">
        <v>2317</v>
      </c>
      <c r="C182" s="74" t="s">
        <v>9</v>
      </c>
      <c r="D182" s="74" t="s">
        <v>41</v>
      </c>
      <c r="E182" s="74" t="s">
        <v>16</v>
      </c>
      <c r="F182" s="74" t="s">
        <v>50</v>
      </c>
      <c r="G182" s="64"/>
      <c r="R182" s="97" t="s">
        <v>3091</v>
      </c>
      <c r="S182" s="73" t="str">
        <f t="shared" si="25"/>
        <v/>
      </c>
      <c r="T182" s="73" t="str">
        <f t="shared" si="26"/>
        <v/>
      </c>
      <c r="AH182"/>
    </row>
    <row r="183" spans="1:34" ht="23.25" hidden="1" thickBot="1" x14ac:dyDescent="0.25">
      <c r="A183" s="4" t="str">
        <f t="shared" si="24"/>
        <v>الف</v>
      </c>
      <c r="B183" s="200" t="s">
        <v>2317</v>
      </c>
      <c r="C183" s="74" t="s">
        <v>9</v>
      </c>
      <c r="D183" s="74" t="s">
        <v>41</v>
      </c>
      <c r="E183" s="74" t="s">
        <v>390</v>
      </c>
      <c r="F183" s="74" t="s">
        <v>11</v>
      </c>
      <c r="G183" s="64"/>
      <c r="R183" s="97" t="s">
        <v>3091</v>
      </c>
      <c r="S183" s="73" t="str">
        <f t="shared" si="25"/>
        <v/>
      </c>
      <c r="T183" s="73" t="str">
        <f t="shared" si="26"/>
        <v/>
      </c>
      <c r="AH183"/>
    </row>
    <row r="184" spans="1:34" ht="23.25" hidden="1" thickBot="1" x14ac:dyDescent="0.25">
      <c r="A184" s="4" t="str">
        <f t="shared" si="24"/>
        <v>الف</v>
      </c>
      <c r="B184" s="200" t="s">
        <v>2317</v>
      </c>
      <c r="C184" s="74" t="s">
        <v>9</v>
      </c>
      <c r="D184" s="74" t="s">
        <v>41</v>
      </c>
      <c r="E184" s="74" t="s">
        <v>394</v>
      </c>
      <c r="F184" s="74" t="s">
        <v>50</v>
      </c>
      <c r="G184" s="64"/>
      <c r="R184" s="97" t="s">
        <v>3091</v>
      </c>
      <c r="S184" s="73" t="str">
        <f t="shared" si="25"/>
        <v/>
      </c>
      <c r="T184" s="73" t="str">
        <f t="shared" si="26"/>
        <v/>
      </c>
      <c r="AH184"/>
    </row>
    <row r="185" spans="1:34" ht="23.25" hidden="1" thickBot="1" x14ac:dyDescent="0.25">
      <c r="A185" s="4" t="str">
        <f t="shared" si="24"/>
        <v>الف</v>
      </c>
      <c r="B185" s="200" t="s">
        <v>2317</v>
      </c>
      <c r="C185" s="74" t="s">
        <v>9</v>
      </c>
      <c r="D185" s="74" t="s">
        <v>41</v>
      </c>
      <c r="E185" s="74" t="s">
        <v>397</v>
      </c>
      <c r="F185" s="74" t="s">
        <v>50</v>
      </c>
      <c r="G185" s="64"/>
      <c r="R185" s="97" t="s">
        <v>3091</v>
      </c>
      <c r="S185" s="73" t="str">
        <f t="shared" si="25"/>
        <v/>
      </c>
      <c r="T185" s="73" t="str">
        <f t="shared" si="26"/>
        <v/>
      </c>
      <c r="AH185"/>
    </row>
    <row r="186" spans="1:34" ht="23.25" hidden="1" thickBot="1" x14ac:dyDescent="0.25">
      <c r="A186" s="4" t="str">
        <f t="shared" si="24"/>
        <v>الف</v>
      </c>
      <c r="B186" s="200" t="s">
        <v>2317</v>
      </c>
      <c r="C186" s="74" t="s">
        <v>9</v>
      </c>
      <c r="D186" s="74" t="s">
        <v>41</v>
      </c>
      <c r="E186" s="74" t="s">
        <v>400</v>
      </c>
      <c r="F186" s="74" t="s">
        <v>50</v>
      </c>
      <c r="G186" s="64"/>
      <c r="R186" s="97" t="s">
        <v>3091</v>
      </c>
      <c r="S186" s="73" t="str">
        <f t="shared" si="25"/>
        <v/>
      </c>
      <c r="T186" s="73" t="str">
        <f t="shared" si="26"/>
        <v/>
      </c>
      <c r="AH186"/>
    </row>
    <row r="187" spans="1:34" ht="23.25" hidden="1" thickBot="1" x14ac:dyDescent="0.25">
      <c r="A187" s="4" t="str">
        <f t="shared" si="24"/>
        <v>الف</v>
      </c>
      <c r="B187" s="200" t="s">
        <v>2317</v>
      </c>
      <c r="C187" s="85" t="s">
        <v>9</v>
      </c>
      <c r="D187" s="85" t="s">
        <v>41</v>
      </c>
      <c r="E187" s="85" t="s">
        <v>10</v>
      </c>
      <c r="F187" s="74" t="s">
        <v>11</v>
      </c>
      <c r="G187" s="64"/>
      <c r="K187"/>
      <c r="R187" s="97" t="s">
        <v>3091</v>
      </c>
      <c r="S187" s="73" t="str">
        <f t="shared" si="25"/>
        <v/>
      </c>
      <c r="T187" s="73" t="str">
        <f t="shared" si="26"/>
        <v/>
      </c>
      <c r="AH187"/>
    </row>
    <row r="188" spans="1:34" ht="23.25" hidden="1" thickBot="1" x14ac:dyDescent="0.25">
      <c r="A188" s="4" t="str">
        <f t="shared" si="24"/>
        <v>الف</v>
      </c>
      <c r="B188" s="200" t="s">
        <v>2317</v>
      </c>
      <c r="C188" s="63" t="s">
        <v>9</v>
      </c>
      <c r="D188" s="63" t="s">
        <v>41</v>
      </c>
      <c r="E188" s="63" t="s">
        <v>405</v>
      </c>
      <c r="F188" s="74" t="s">
        <v>17</v>
      </c>
      <c r="G188" s="64"/>
      <c r="K188"/>
      <c r="R188" s="97" t="s">
        <v>3091</v>
      </c>
      <c r="S188" s="73" t="str">
        <f t="shared" si="25"/>
        <v/>
      </c>
      <c r="T188" s="73" t="str">
        <f t="shared" si="26"/>
        <v/>
      </c>
      <c r="AH188"/>
    </row>
    <row r="189" spans="1:34" ht="23.25" thickBot="1" x14ac:dyDescent="0.25">
      <c r="A189" s="4" t="str">
        <f t="shared" si="24"/>
        <v>الف</v>
      </c>
      <c r="B189" s="200" t="s">
        <v>2318</v>
      </c>
      <c r="C189" s="74" t="s">
        <v>9</v>
      </c>
      <c r="D189" s="74" t="s">
        <v>41</v>
      </c>
      <c r="E189" s="74" t="s">
        <v>10</v>
      </c>
      <c r="F189" s="63" t="s">
        <v>38</v>
      </c>
      <c r="G189" s="64"/>
      <c r="K189"/>
      <c r="R189" s="97" t="s">
        <v>3091</v>
      </c>
      <c r="S189" s="73" t="str">
        <f t="shared" si="25"/>
        <v/>
      </c>
      <c r="T189" s="73" t="str">
        <f t="shared" si="26"/>
        <v/>
      </c>
      <c r="AH189"/>
    </row>
    <row r="190" spans="1:34" ht="23.25" hidden="1" thickBot="1" x14ac:dyDescent="0.25">
      <c r="A190" s="4" t="str">
        <f t="shared" si="24"/>
        <v>الف</v>
      </c>
      <c r="B190" s="200" t="s">
        <v>2318</v>
      </c>
      <c r="C190" s="74" t="s">
        <v>9</v>
      </c>
      <c r="D190" s="74" t="s">
        <v>41</v>
      </c>
      <c r="E190" s="74" t="s">
        <v>10</v>
      </c>
      <c r="F190" s="74" t="s">
        <v>11</v>
      </c>
      <c r="G190" s="64"/>
      <c r="R190" s="97" t="s">
        <v>3091</v>
      </c>
      <c r="S190" s="73" t="str">
        <f t="shared" si="25"/>
        <v/>
      </c>
      <c r="T190" s="73" t="str">
        <f t="shared" si="26"/>
        <v/>
      </c>
      <c r="AH190"/>
    </row>
    <row r="191" spans="1:34" ht="23.25" hidden="1" thickBot="1" x14ac:dyDescent="0.25">
      <c r="A191" s="4" t="str">
        <f t="shared" si="24"/>
        <v>الف</v>
      </c>
      <c r="B191" s="200" t="s">
        <v>2318</v>
      </c>
      <c r="C191" s="74" t="s">
        <v>9</v>
      </c>
      <c r="D191" s="74" t="s">
        <v>41</v>
      </c>
      <c r="E191" s="74" t="s">
        <v>412</v>
      </c>
      <c r="F191" s="86" t="s">
        <v>14</v>
      </c>
      <c r="G191" s="64"/>
      <c r="R191" s="97" t="s">
        <v>3091</v>
      </c>
      <c r="S191" s="73" t="str">
        <f t="shared" si="25"/>
        <v/>
      </c>
      <c r="T191" s="73" t="str">
        <f t="shared" si="26"/>
        <v/>
      </c>
      <c r="AH191"/>
    </row>
    <row r="192" spans="1:34" ht="23.25" hidden="1" thickBot="1" x14ac:dyDescent="0.25">
      <c r="A192" s="4" t="str">
        <f t="shared" si="24"/>
        <v>الف</v>
      </c>
      <c r="B192" s="200" t="s">
        <v>2318</v>
      </c>
      <c r="C192" s="74" t="s">
        <v>9</v>
      </c>
      <c r="D192" s="74" t="s">
        <v>41</v>
      </c>
      <c r="E192" s="74" t="s">
        <v>414</v>
      </c>
      <c r="F192" s="63" t="s">
        <v>14</v>
      </c>
      <c r="G192" s="64"/>
      <c r="R192" s="97" t="s">
        <v>3091</v>
      </c>
      <c r="S192" s="73" t="str">
        <f t="shared" si="25"/>
        <v/>
      </c>
      <c r="T192" s="73" t="str">
        <f t="shared" si="26"/>
        <v/>
      </c>
      <c r="AH192"/>
    </row>
    <row r="193" spans="1:34" ht="23.25" hidden="1" thickBot="1" x14ac:dyDescent="0.25">
      <c r="A193" s="4" t="str">
        <f t="shared" si="24"/>
        <v>الف</v>
      </c>
      <c r="B193" s="200" t="s">
        <v>2318</v>
      </c>
      <c r="C193" s="74" t="s">
        <v>9</v>
      </c>
      <c r="D193" s="74" t="s">
        <v>41</v>
      </c>
      <c r="E193" s="74" t="s">
        <v>42</v>
      </c>
      <c r="F193" s="63" t="s">
        <v>14</v>
      </c>
      <c r="G193" s="64"/>
      <c r="R193" s="97" t="s">
        <v>3091</v>
      </c>
      <c r="S193" s="73" t="str">
        <f t="shared" si="25"/>
        <v/>
      </c>
      <c r="T193" s="73" t="str">
        <f t="shared" si="26"/>
        <v/>
      </c>
      <c r="AH193"/>
    </row>
    <row r="194" spans="1:34" ht="23.25" hidden="1" thickBot="1" x14ac:dyDescent="0.25">
      <c r="A194" s="4" t="str">
        <f t="shared" si="24"/>
        <v>الف</v>
      </c>
      <c r="B194" s="200" t="s">
        <v>2318</v>
      </c>
      <c r="C194" s="74" t="s">
        <v>9</v>
      </c>
      <c r="D194" s="74" t="s">
        <v>41</v>
      </c>
      <c r="E194" s="74" t="s">
        <v>10</v>
      </c>
      <c r="F194" s="63" t="s">
        <v>11</v>
      </c>
      <c r="G194" s="64"/>
      <c r="R194" s="97" t="s">
        <v>3091</v>
      </c>
      <c r="S194" s="73" t="str">
        <f t="shared" si="25"/>
        <v/>
      </c>
      <c r="T194" s="73" t="str">
        <f t="shared" si="26"/>
        <v/>
      </c>
      <c r="AH194"/>
    </row>
    <row r="195" spans="1:34" ht="23.25" hidden="1" thickBot="1" x14ac:dyDescent="0.25">
      <c r="A195" s="4" t="str">
        <f t="shared" ref="A195:A258" si="27">VLOOKUP(B195,$H$2:$I$109,2,FALSE)</f>
        <v>الف</v>
      </c>
      <c r="B195" s="200" t="s">
        <v>2318</v>
      </c>
      <c r="C195" s="74" t="s">
        <v>9</v>
      </c>
      <c r="D195" s="74" t="s">
        <v>41</v>
      </c>
      <c r="E195" s="74" t="s">
        <v>10</v>
      </c>
      <c r="F195" s="74" t="s">
        <v>17</v>
      </c>
      <c r="G195" s="64"/>
      <c r="R195" s="97" t="s">
        <v>3091</v>
      </c>
      <c r="S195" s="73" t="str">
        <f t="shared" ref="S195:S258" si="28">IF(R195=$S$1,J195,"")</f>
        <v/>
      </c>
      <c r="T195" s="73" t="str">
        <f t="shared" ref="T195:T258" si="29">IF(R195=$T$1,J195,"")</f>
        <v/>
      </c>
      <c r="AH195"/>
    </row>
    <row r="196" spans="1:34" ht="23.25" thickBot="1" x14ac:dyDescent="0.25">
      <c r="A196" s="4" t="str">
        <f t="shared" si="27"/>
        <v>ج</v>
      </c>
      <c r="B196" s="200" t="s">
        <v>2319</v>
      </c>
      <c r="C196" s="74" t="s">
        <v>9</v>
      </c>
      <c r="D196" s="74" t="s">
        <v>41</v>
      </c>
      <c r="E196" s="74" t="s">
        <v>10</v>
      </c>
      <c r="F196" s="63" t="s">
        <v>38</v>
      </c>
      <c r="G196" s="64"/>
      <c r="R196" s="97" t="s">
        <v>3091</v>
      </c>
      <c r="S196" s="73" t="str">
        <f t="shared" si="28"/>
        <v/>
      </c>
      <c r="T196" s="73" t="str">
        <f t="shared" si="29"/>
        <v/>
      </c>
      <c r="AH196"/>
    </row>
    <row r="197" spans="1:34" ht="23.25" hidden="1" thickBot="1" x14ac:dyDescent="0.25">
      <c r="A197" s="4" t="str">
        <f t="shared" si="27"/>
        <v>ج</v>
      </c>
      <c r="B197" s="200" t="s">
        <v>2319</v>
      </c>
      <c r="C197" s="74" t="s">
        <v>9</v>
      </c>
      <c r="D197" s="74" t="s">
        <v>41</v>
      </c>
      <c r="E197" s="74" t="s">
        <v>10</v>
      </c>
      <c r="F197" s="74" t="s">
        <v>17</v>
      </c>
      <c r="G197" s="64"/>
      <c r="R197" s="97" t="s">
        <v>3091</v>
      </c>
      <c r="S197" s="73" t="str">
        <f t="shared" si="28"/>
        <v/>
      </c>
      <c r="T197" s="73" t="str">
        <f t="shared" si="29"/>
        <v/>
      </c>
      <c r="AH197"/>
    </row>
    <row r="198" spans="1:34" ht="23.25" hidden="1" thickBot="1" x14ac:dyDescent="0.25">
      <c r="A198" s="4" t="str">
        <f t="shared" si="27"/>
        <v>ج</v>
      </c>
      <c r="B198" s="200" t="s">
        <v>2319</v>
      </c>
      <c r="C198" s="74" t="s">
        <v>9</v>
      </c>
      <c r="D198" s="74" t="s">
        <v>41</v>
      </c>
      <c r="E198" s="74" t="s">
        <v>27</v>
      </c>
      <c r="F198" s="74" t="s">
        <v>11</v>
      </c>
      <c r="G198" s="64"/>
      <c r="R198" s="97" t="s">
        <v>3091</v>
      </c>
      <c r="S198" s="73" t="str">
        <f t="shared" si="28"/>
        <v/>
      </c>
      <c r="T198" s="73" t="str">
        <f t="shared" si="29"/>
        <v/>
      </c>
      <c r="AH198"/>
    </row>
    <row r="199" spans="1:34" ht="23.25" hidden="1" thickBot="1" x14ac:dyDescent="0.25">
      <c r="A199" s="4" t="str">
        <f t="shared" si="27"/>
        <v>ج</v>
      </c>
      <c r="B199" s="200" t="s">
        <v>2319</v>
      </c>
      <c r="C199" s="74" t="s">
        <v>9</v>
      </c>
      <c r="D199" s="74" t="s">
        <v>41</v>
      </c>
      <c r="E199" s="74" t="s">
        <v>27</v>
      </c>
      <c r="F199" s="63" t="s">
        <v>11</v>
      </c>
      <c r="G199" s="64"/>
      <c r="K199"/>
      <c r="R199" s="97" t="s">
        <v>3091</v>
      </c>
      <c r="S199" s="73" t="str">
        <f t="shared" si="28"/>
        <v/>
      </c>
      <c r="T199" s="73" t="str">
        <f t="shared" si="29"/>
        <v/>
      </c>
      <c r="AH199"/>
    </row>
    <row r="200" spans="1:34" ht="23.25" hidden="1" thickBot="1" x14ac:dyDescent="0.25">
      <c r="A200" s="4" t="str">
        <f t="shared" si="27"/>
        <v>ج</v>
      </c>
      <c r="B200" s="200" t="s">
        <v>2319</v>
      </c>
      <c r="C200" s="74" t="s">
        <v>9</v>
      </c>
      <c r="D200" s="74" t="s">
        <v>41</v>
      </c>
      <c r="E200" s="74" t="s">
        <v>426</v>
      </c>
      <c r="F200" s="63" t="s">
        <v>50</v>
      </c>
      <c r="G200" s="64"/>
      <c r="K200"/>
      <c r="R200" s="97" t="s">
        <v>3091</v>
      </c>
      <c r="S200" s="73" t="str">
        <f t="shared" si="28"/>
        <v/>
      </c>
      <c r="T200" s="73" t="str">
        <f t="shared" si="29"/>
        <v/>
      </c>
      <c r="AH200"/>
    </row>
    <row r="201" spans="1:34" ht="23.25" hidden="1" thickBot="1" x14ac:dyDescent="0.25">
      <c r="A201" s="4" t="str">
        <f t="shared" si="27"/>
        <v>ج</v>
      </c>
      <c r="B201" s="200" t="s">
        <v>2319</v>
      </c>
      <c r="C201" s="74" t="s">
        <v>9</v>
      </c>
      <c r="D201" s="74" t="s">
        <v>41</v>
      </c>
      <c r="E201" s="74" t="s">
        <v>25</v>
      </c>
      <c r="F201" s="74" t="s">
        <v>50</v>
      </c>
      <c r="G201" s="64"/>
      <c r="K201"/>
      <c r="R201" s="97" t="s">
        <v>3091</v>
      </c>
      <c r="S201" s="73" t="str">
        <f t="shared" si="28"/>
        <v/>
      </c>
      <c r="T201" s="73" t="str">
        <f t="shared" si="29"/>
        <v/>
      </c>
      <c r="AH201"/>
    </row>
    <row r="202" spans="1:34" ht="23.25" hidden="1" thickBot="1" x14ac:dyDescent="0.25">
      <c r="A202" s="4" t="str">
        <f t="shared" si="27"/>
        <v>ب</v>
      </c>
      <c r="B202" s="200" t="s">
        <v>2320</v>
      </c>
      <c r="C202" s="74" t="s">
        <v>9</v>
      </c>
      <c r="D202" s="74" t="s">
        <v>41</v>
      </c>
      <c r="E202" s="74" t="s">
        <v>10</v>
      </c>
      <c r="F202" s="74" t="s">
        <v>11</v>
      </c>
      <c r="G202" s="64"/>
      <c r="R202" s="97" t="s">
        <v>3091</v>
      </c>
      <c r="S202" s="73" t="str">
        <f t="shared" si="28"/>
        <v/>
      </c>
      <c r="T202" s="73" t="str">
        <f t="shared" si="29"/>
        <v/>
      </c>
      <c r="AH202"/>
    </row>
    <row r="203" spans="1:34" ht="23.25" thickBot="1" x14ac:dyDescent="0.25">
      <c r="A203" s="4" t="str">
        <f t="shared" si="27"/>
        <v>ب</v>
      </c>
      <c r="B203" s="200" t="s">
        <v>2320</v>
      </c>
      <c r="C203" s="74" t="s">
        <v>9</v>
      </c>
      <c r="D203" s="74" t="s">
        <v>41</v>
      </c>
      <c r="E203" s="74" t="s">
        <v>10</v>
      </c>
      <c r="F203" s="74" t="s">
        <v>38</v>
      </c>
      <c r="G203" s="64"/>
      <c r="R203" s="97" t="s">
        <v>3091</v>
      </c>
      <c r="S203" s="73" t="str">
        <f t="shared" si="28"/>
        <v/>
      </c>
      <c r="T203" s="73" t="str">
        <f t="shared" si="29"/>
        <v/>
      </c>
      <c r="AH203"/>
    </row>
    <row r="204" spans="1:34" ht="23.25" hidden="1" thickBot="1" x14ac:dyDescent="0.25">
      <c r="A204" s="4" t="str">
        <f t="shared" si="27"/>
        <v>ب</v>
      </c>
      <c r="B204" s="200" t="s">
        <v>2320</v>
      </c>
      <c r="C204" s="74" t="s">
        <v>9</v>
      </c>
      <c r="D204" s="74" t="s">
        <v>41</v>
      </c>
      <c r="E204" s="74" t="s">
        <v>10</v>
      </c>
      <c r="F204" s="74" t="s">
        <v>11</v>
      </c>
      <c r="G204" s="64"/>
      <c r="R204" s="97" t="s">
        <v>3091</v>
      </c>
      <c r="S204" s="73" t="str">
        <f t="shared" si="28"/>
        <v/>
      </c>
      <c r="T204" s="73" t="str">
        <f t="shared" si="29"/>
        <v/>
      </c>
      <c r="AH204"/>
    </row>
    <row r="205" spans="1:34" ht="23.25" hidden="1" thickBot="1" x14ac:dyDescent="0.25">
      <c r="A205" s="4" t="str">
        <f t="shared" si="27"/>
        <v>ب</v>
      </c>
      <c r="B205" s="200" t="s">
        <v>2320</v>
      </c>
      <c r="C205" s="85" t="s">
        <v>9</v>
      </c>
      <c r="D205" s="85" t="s">
        <v>41</v>
      </c>
      <c r="E205" s="85" t="s">
        <v>169</v>
      </c>
      <c r="F205" s="63" t="s">
        <v>14</v>
      </c>
      <c r="G205" s="64"/>
      <c r="R205" s="97" t="s">
        <v>3091</v>
      </c>
      <c r="S205" s="73" t="str">
        <f t="shared" si="28"/>
        <v/>
      </c>
      <c r="T205" s="73" t="str">
        <f t="shared" si="29"/>
        <v/>
      </c>
      <c r="AH205"/>
    </row>
    <row r="206" spans="1:34" ht="23.25" hidden="1" thickBot="1" x14ac:dyDescent="0.25">
      <c r="A206" s="4" t="str">
        <f t="shared" si="27"/>
        <v>ب</v>
      </c>
      <c r="B206" s="200" t="s">
        <v>2320</v>
      </c>
      <c r="C206" s="99" t="s">
        <v>9</v>
      </c>
      <c r="D206" s="99" t="s">
        <v>41</v>
      </c>
      <c r="E206" s="99" t="s">
        <v>10</v>
      </c>
      <c r="F206" s="86" t="s">
        <v>11</v>
      </c>
      <c r="G206" s="64"/>
      <c r="R206" s="97" t="s">
        <v>3091</v>
      </c>
      <c r="S206" s="73" t="str">
        <f t="shared" si="28"/>
        <v/>
      </c>
      <c r="T206" s="73" t="str">
        <f t="shared" si="29"/>
        <v/>
      </c>
      <c r="AH206"/>
    </row>
    <row r="207" spans="1:34" ht="23.25" hidden="1" thickBot="1" x14ac:dyDescent="0.25">
      <c r="A207" s="4" t="str">
        <f t="shared" si="27"/>
        <v>الف</v>
      </c>
      <c r="B207" s="200" t="s">
        <v>2321</v>
      </c>
      <c r="C207" s="99" t="s">
        <v>9</v>
      </c>
      <c r="D207" s="99" t="s">
        <v>41</v>
      </c>
      <c r="E207" s="99" t="s">
        <v>10</v>
      </c>
      <c r="F207" s="63" t="s">
        <v>17</v>
      </c>
      <c r="G207" s="64"/>
      <c r="R207" s="97" t="s">
        <v>3091</v>
      </c>
      <c r="S207" s="73" t="str">
        <f t="shared" si="28"/>
        <v/>
      </c>
      <c r="T207" s="73" t="str">
        <f t="shared" si="29"/>
        <v/>
      </c>
      <c r="AH207"/>
    </row>
    <row r="208" spans="1:34" ht="23.25" hidden="1" thickBot="1" x14ac:dyDescent="0.25">
      <c r="A208" s="4" t="str">
        <f t="shared" si="27"/>
        <v>الف</v>
      </c>
      <c r="B208" s="200" t="s">
        <v>2321</v>
      </c>
      <c r="C208" s="99" t="s">
        <v>9</v>
      </c>
      <c r="D208" s="99" t="s">
        <v>41</v>
      </c>
      <c r="E208" s="99" t="s">
        <v>10</v>
      </c>
      <c r="F208" s="74" t="s">
        <v>50</v>
      </c>
      <c r="G208" s="64"/>
      <c r="R208" s="97" t="s">
        <v>3091</v>
      </c>
      <c r="S208" s="73" t="str">
        <f t="shared" si="28"/>
        <v/>
      </c>
      <c r="T208" s="73" t="str">
        <f t="shared" si="29"/>
        <v/>
      </c>
      <c r="AH208"/>
    </row>
    <row r="209" spans="1:34" ht="23.25" hidden="1" thickBot="1" x14ac:dyDescent="0.25">
      <c r="A209" s="4" t="str">
        <f t="shared" si="27"/>
        <v>الف</v>
      </c>
      <c r="B209" s="200" t="s">
        <v>2321</v>
      </c>
      <c r="C209" s="99" t="s">
        <v>9</v>
      </c>
      <c r="D209" s="99" t="s">
        <v>41</v>
      </c>
      <c r="E209" s="99" t="s">
        <v>10</v>
      </c>
      <c r="F209" s="74" t="s">
        <v>50</v>
      </c>
      <c r="G209" s="64"/>
      <c r="R209" s="97" t="s">
        <v>3091</v>
      </c>
      <c r="S209" s="73" t="str">
        <f t="shared" si="28"/>
        <v/>
      </c>
      <c r="T209" s="73" t="str">
        <f t="shared" si="29"/>
        <v/>
      </c>
      <c r="AH209"/>
    </row>
    <row r="210" spans="1:34" ht="23.25" hidden="1" thickBot="1" x14ac:dyDescent="0.25">
      <c r="A210" s="4" t="str">
        <f t="shared" si="27"/>
        <v>الف</v>
      </c>
      <c r="B210" s="200" t="s">
        <v>2321</v>
      </c>
      <c r="C210" s="99" t="s">
        <v>9</v>
      </c>
      <c r="D210" s="99" t="s">
        <v>41</v>
      </c>
      <c r="E210" s="99" t="s">
        <v>88</v>
      </c>
      <c r="F210" s="86" t="s">
        <v>50</v>
      </c>
      <c r="G210" s="64"/>
      <c r="R210" s="97" t="s">
        <v>3091</v>
      </c>
      <c r="S210" s="73" t="str">
        <f t="shared" si="28"/>
        <v/>
      </c>
      <c r="T210" s="73" t="str">
        <f t="shared" si="29"/>
        <v/>
      </c>
      <c r="AH210"/>
    </row>
    <row r="211" spans="1:34" ht="23.25" hidden="1" thickBot="1" x14ac:dyDescent="0.25">
      <c r="A211" s="4" t="str">
        <f t="shared" si="27"/>
        <v>الف</v>
      </c>
      <c r="B211" s="200" t="s">
        <v>2322</v>
      </c>
      <c r="C211" s="99" t="s">
        <v>9</v>
      </c>
      <c r="D211" s="99" t="s">
        <v>41</v>
      </c>
      <c r="E211" s="99" t="s">
        <v>129</v>
      </c>
      <c r="F211" s="74" t="s">
        <v>17</v>
      </c>
      <c r="G211" s="64"/>
      <c r="K211"/>
      <c r="R211" s="97" t="s">
        <v>3091</v>
      </c>
      <c r="S211" s="73" t="str">
        <f t="shared" si="28"/>
        <v/>
      </c>
      <c r="T211" s="73" t="str">
        <f t="shared" si="29"/>
        <v/>
      </c>
      <c r="AH211"/>
    </row>
    <row r="212" spans="1:34" ht="23.25" hidden="1" thickBot="1" x14ac:dyDescent="0.25">
      <c r="A212" s="4" t="str">
        <f t="shared" si="27"/>
        <v>الف</v>
      </c>
      <c r="B212" s="200" t="s">
        <v>2322</v>
      </c>
      <c r="C212" s="99" t="s">
        <v>9</v>
      </c>
      <c r="D212" s="99" t="s">
        <v>41</v>
      </c>
      <c r="E212" s="99" t="s">
        <v>345</v>
      </c>
      <c r="F212" s="63" t="s">
        <v>17</v>
      </c>
      <c r="G212" s="64"/>
      <c r="R212" s="97" t="s">
        <v>3091</v>
      </c>
      <c r="S212" s="73" t="str">
        <f t="shared" si="28"/>
        <v/>
      </c>
      <c r="T212" s="73" t="str">
        <f t="shared" si="29"/>
        <v/>
      </c>
      <c r="AH212"/>
    </row>
    <row r="213" spans="1:34" ht="23.25" thickBot="1" x14ac:dyDescent="0.25">
      <c r="A213" s="4" t="str">
        <f t="shared" si="27"/>
        <v>الف</v>
      </c>
      <c r="B213" s="200" t="s">
        <v>2322</v>
      </c>
      <c r="C213" s="100" t="s">
        <v>9</v>
      </c>
      <c r="D213" s="100" t="s">
        <v>41</v>
      </c>
      <c r="E213" s="100" t="s">
        <v>30</v>
      </c>
      <c r="F213" s="74" t="s">
        <v>38</v>
      </c>
      <c r="G213" s="64"/>
      <c r="K213"/>
      <c r="R213" s="97" t="s">
        <v>3091</v>
      </c>
      <c r="S213" s="73" t="str">
        <f t="shared" si="28"/>
        <v/>
      </c>
      <c r="T213" s="73" t="str">
        <f t="shared" si="29"/>
        <v/>
      </c>
      <c r="AH213"/>
    </row>
    <row r="214" spans="1:34" ht="23.25" hidden="1" thickBot="1" x14ac:dyDescent="0.25">
      <c r="A214" s="4" t="str">
        <f t="shared" si="27"/>
        <v>الف</v>
      </c>
      <c r="B214" s="200" t="s">
        <v>2322</v>
      </c>
      <c r="C214" s="101" t="s">
        <v>9</v>
      </c>
      <c r="D214" s="101" t="s">
        <v>41</v>
      </c>
      <c r="E214" s="101" t="s">
        <v>30</v>
      </c>
      <c r="F214" s="86" t="s">
        <v>50</v>
      </c>
      <c r="G214" s="64"/>
      <c r="Q214" s="102"/>
      <c r="R214" s="97" t="s">
        <v>3091</v>
      </c>
      <c r="S214" s="73" t="str">
        <f t="shared" si="28"/>
        <v/>
      </c>
      <c r="T214" s="73" t="str">
        <f t="shared" si="29"/>
        <v/>
      </c>
      <c r="AH214"/>
    </row>
    <row r="215" spans="1:34" ht="23.25" hidden="1" thickBot="1" x14ac:dyDescent="0.25">
      <c r="A215" s="4" t="str">
        <f t="shared" si="27"/>
        <v>الف</v>
      </c>
      <c r="B215" s="200" t="s">
        <v>2322</v>
      </c>
      <c r="C215" s="99" t="s">
        <v>9</v>
      </c>
      <c r="D215" s="99" t="s">
        <v>41</v>
      </c>
      <c r="E215" s="99" t="s">
        <v>46</v>
      </c>
      <c r="F215" s="74" t="s">
        <v>17</v>
      </c>
      <c r="G215" s="64"/>
      <c r="R215" s="97" t="s">
        <v>3091</v>
      </c>
      <c r="S215" s="73" t="str">
        <f t="shared" si="28"/>
        <v/>
      </c>
      <c r="T215" s="73" t="str">
        <f t="shared" si="29"/>
        <v/>
      </c>
      <c r="AH215"/>
    </row>
    <row r="216" spans="1:34" ht="23.25" hidden="1" thickBot="1" x14ac:dyDescent="0.25">
      <c r="A216" s="4" t="str">
        <f t="shared" si="27"/>
        <v>الف</v>
      </c>
      <c r="B216" s="200" t="s">
        <v>2322</v>
      </c>
      <c r="C216" s="103" t="s">
        <v>9</v>
      </c>
      <c r="D216" s="103" t="s">
        <v>41</v>
      </c>
      <c r="E216" s="103" t="s">
        <v>104</v>
      </c>
      <c r="F216" s="63" t="s">
        <v>11</v>
      </c>
      <c r="G216" s="64"/>
      <c r="R216" s="97" t="s">
        <v>3091</v>
      </c>
      <c r="S216" s="73" t="str">
        <f t="shared" si="28"/>
        <v/>
      </c>
      <c r="T216" s="73" t="str">
        <f t="shared" si="29"/>
        <v/>
      </c>
      <c r="AH216"/>
    </row>
    <row r="217" spans="1:34" ht="23.25" hidden="1" thickBot="1" x14ac:dyDescent="0.25">
      <c r="A217" s="4" t="str">
        <f t="shared" si="27"/>
        <v>الف</v>
      </c>
      <c r="B217" s="200" t="s">
        <v>2322</v>
      </c>
      <c r="C217" s="101" t="s">
        <v>9</v>
      </c>
      <c r="D217" s="101" t="s">
        <v>41</v>
      </c>
      <c r="E217" s="101" t="s">
        <v>169</v>
      </c>
      <c r="F217" s="63" t="s">
        <v>17</v>
      </c>
      <c r="G217" s="64"/>
      <c r="R217" s="97" t="s">
        <v>3091</v>
      </c>
      <c r="S217" s="73" t="str">
        <f t="shared" si="28"/>
        <v/>
      </c>
      <c r="T217" s="73" t="str">
        <f t="shared" si="29"/>
        <v/>
      </c>
      <c r="AH217"/>
    </row>
    <row r="218" spans="1:34" ht="23.25" hidden="1" thickBot="1" x14ac:dyDescent="0.25">
      <c r="A218" s="4" t="str">
        <f t="shared" si="27"/>
        <v>الف</v>
      </c>
      <c r="B218" s="200" t="s">
        <v>2322</v>
      </c>
      <c r="C218" s="99" t="s">
        <v>9</v>
      </c>
      <c r="D218" s="99" t="s">
        <v>41</v>
      </c>
      <c r="E218" s="99" t="s">
        <v>13</v>
      </c>
      <c r="F218" s="86" t="s">
        <v>11</v>
      </c>
      <c r="G218" s="64"/>
      <c r="R218" s="97" t="s">
        <v>3091</v>
      </c>
      <c r="S218" s="73" t="str">
        <f t="shared" si="28"/>
        <v/>
      </c>
      <c r="T218" s="73" t="str">
        <f t="shared" si="29"/>
        <v/>
      </c>
      <c r="AH218"/>
    </row>
    <row r="219" spans="1:34" ht="23.25" hidden="1" thickBot="1" x14ac:dyDescent="0.25">
      <c r="A219" s="4" t="str">
        <f t="shared" si="27"/>
        <v>الف</v>
      </c>
      <c r="B219" s="200" t="s">
        <v>2322</v>
      </c>
      <c r="C219" s="99" t="s">
        <v>9</v>
      </c>
      <c r="D219" s="99" t="s">
        <v>41</v>
      </c>
      <c r="E219" s="99" t="s">
        <v>136</v>
      </c>
      <c r="F219" s="63" t="s">
        <v>14</v>
      </c>
      <c r="G219" s="64"/>
      <c r="R219" s="97" t="s">
        <v>3091</v>
      </c>
      <c r="S219" s="73" t="str">
        <f t="shared" si="28"/>
        <v/>
      </c>
      <c r="T219" s="73" t="str">
        <f t="shared" si="29"/>
        <v/>
      </c>
      <c r="AH219"/>
    </row>
    <row r="220" spans="1:34" ht="23.25" hidden="1" thickBot="1" x14ac:dyDescent="0.25">
      <c r="A220" s="4" t="str">
        <f t="shared" si="27"/>
        <v>الف</v>
      </c>
      <c r="B220" s="200" t="s">
        <v>2322</v>
      </c>
      <c r="C220" s="103" t="s">
        <v>9</v>
      </c>
      <c r="D220" s="103" t="s">
        <v>41</v>
      </c>
      <c r="E220" s="103" t="s">
        <v>136</v>
      </c>
      <c r="F220" s="86" t="s">
        <v>50</v>
      </c>
      <c r="G220" s="64"/>
      <c r="K220"/>
      <c r="R220" s="97" t="s">
        <v>3091</v>
      </c>
      <c r="S220" s="73" t="str">
        <f t="shared" si="28"/>
        <v/>
      </c>
      <c r="T220" s="73" t="str">
        <f t="shared" si="29"/>
        <v/>
      </c>
      <c r="AH220"/>
    </row>
    <row r="221" spans="1:34" ht="23.25" hidden="1" thickBot="1" x14ac:dyDescent="0.25">
      <c r="A221" s="4" t="str">
        <f t="shared" si="27"/>
        <v>الف</v>
      </c>
      <c r="B221" s="200" t="s">
        <v>2322</v>
      </c>
      <c r="C221" s="101" t="s">
        <v>9</v>
      </c>
      <c r="D221" s="101" t="s">
        <v>41</v>
      </c>
      <c r="E221" s="101" t="s">
        <v>182</v>
      </c>
      <c r="F221" s="74" t="s">
        <v>14</v>
      </c>
      <c r="G221" s="64"/>
      <c r="R221" s="97" t="s">
        <v>3091</v>
      </c>
      <c r="S221" s="73" t="str">
        <f t="shared" si="28"/>
        <v/>
      </c>
      <c r="T221" s="73" t="str">
        <f t="shared" si="29"/>
        <v/>
      </c>
      <c r="AH221"/>
    </row>
    <row r="222" spans="1:34" ht="23.25" hidden="1" thickBot="1" x14ac:dyDescent="0.25">
      <c r="A222" s="4" t="str">
        <f t="shared" si="27"/>
        <v>الف</v>
      </c>
      <c r="B222" s="200" t="s">
        <v>2322</v>
      </c>
      <c r="C222" s="99" t="s">
        <v>9</v>
      </c>
      <c r="D222" s="99" t="s">
        <v>41</v>
      </c>
      <c r="E222" s="99" t="s">
        <v>25</v>
      </c>
      <c r="F222" s="74" t="s">
        <v>17</v>
      </c>
      <c r="G222" s="64"/>
      <c r="R222" s="97" t="s">
        <v>3091</v>
      </c>
      <c r="S222" s="73" t="str">
        <f t="shared" si="28"/>
        <v/>
      </c>
      <c r="T222" s="73" t="str">
        <f t="shared" si="29"/>
        <v/>
      </c>
      <c r="AH222"/>
    </row>
    <row r="223" spans="1:34" ht="23.25" hidden="1" thickBot="1" x14ac:dyDescent="0.25">
      <c r="A223" s="4" t="str">
        <f t="shared" si="27"/>
        <v>الف</v>
      </c>
      <c r="B223" s="200" t="s">
        <v>2322</v>
      </c>
      <c r="C223" s="103" t="s">
        <v>9</v>
      </c>
      <c r="D223" s="103" t="s">
        <v>41</v>
      </c>
      <c r="E223" s="103" t="s">
        <v>25</v>
      </c>
      <c r="F223" s="74" t="s">
        <v>14</v>
      </c>
      <c r="G223" s="64"/>
      <c r="R223" s="97" t="s">
        <v>3091</v>
      </c>
      <c r="S223" s="73" t="str">
        <f t="shared" si="28"/>
        <v/>
      </c>
      <c r="T223" s="73" t="str">
        <f t="shared" si="29"/>
        <v/>
      </c>
      <c r="AH223"/>
    </row>
    <row r="224" spans="1:34" ht="23.25" hidden="1" thickBot="1" x14ac:dyDescent="0.25">
      <c r="A224" s="4" t="str">
        <f t="shared" si="27"/>
        <v>الف</v>
      </c>
      <c r="B224" s="200" t="s">
        <v>2322</v>
      </c>
      <c r="C224" s="101" t="s">
        <v>9</v>
      </c>
      <c r="D224" s="101" t="s">
        <v>41</v>
      </c>
      <c r="E224" s="101" t="s">
        <v>25</v>
      </c>
      <c r="F224" s="63" t="s">
        <v>50</v>
      </c>
      <c r="G224" s="64"/>
      <c r="R224" s="97" t="s">
        <v>3091</v>
      </c>
      <c r="S224" s="73" t="str">
        <f t="shared" si="28"/>
        <v/>
      </c>
      <c r="T224" s="73" t="str">
        <f t="shared" si="29"/>
        <v/>
      </c>
      <c r="AH224"/>
    </row>
    <row r="225" spans="1:34" ht="23.25" hidden="1" thickBot="1" x14ac:dyDescent="0.25">
      <c r="A225" s="4" t="str">
        <f t="shared" si="27"/>
        <v>الف</v>
      </c>
      <c r="B225" s="200" t="s">
        <v>2322</v>
      </c>
      <c r="C225" s="99" t="s">
        <v>9</v>
      </c>
      <c r="D225" s="99" t="s">
        <v>41</v>
      </c>
      <c r="E225" s="99" t="s">
        <v>27</v>
      </c>
      <c r="F225" s="74" t="s">
        <v>11</v>
      </c>
      <c r="G225" s="64"/>
      <c r="R225" s="97" t="s">
        <v>3091</v>
      </c>
      <c r="S225" s="73" t="str">
        <f t="shared" si="28"/>
        <v/>
      </c>
      <c r="T225" s="73" t="str">
        <f t="shared" si="29"/>
        <v/>
      </c>
      <c r="AH225"/>
    </row>
    <row r="226" spans="1:34" ht="23.25" hidden="1" thickBot="1" x14ac:dyDescent="0.25">
      <c r="A226" s="4" t="str">
        <f t="shared" si="27"/>
        <v>الف</v>
      </c>
      <c r="B226" s="200" t="s">
        <v>2322</v>
      </c>
      <c r="C226" s="99" t="s">
        <v>9</v>
      </c>
      <c r="D226" s="99" t="s">
        <v>41</v>
      </c>
      <c r="E226" s="99" t="s">
        <v>27</v>
      </c>
      <c r="F226" s="86" t="s">
        <v>11</v>
      </c>
      <c r="G226" s="64"/>
      <c r="K226"/>
      <c r="R226" s="97" t="s">
        <v>3091</v>
      </c>
      <c r="S226" s="73" t="str">
        <f t="shared" si="28"/>
        <v/>
      </c>
      <c r="T226" s="73" t="str">
        <f t="shared" si="29"/>
        <v/>
      </c>
      <c r="AH226"/>
    </row>
    <row r="227" spans="1:34" ht="23.25" thickBot="1" x14ac:dyDescent="0.25">
      <c r="A227" s="4" t="str">
        <f t="shared" si="27"/>
        <v>الف</v>
      </c>
      <c r="B227" s="200" t="s">
        <v>2322</v>
      </c>
      <c r="C227" s="99" t="s">
        <v>9</v>
      </c>
      <c r="D227" s="99" t="s">
        <v>41</v>
      </c>
      <c r="E227" s="99" t="s">
        <v>141</v>
      </c>
      <c r="F227" s="74" t="s">
        <v>38</v>
      </c>
      <c r="G227" s="64"/>
      <c r="R227" s="97" t="s">
        <v>3091</v>
      </c>
      <c r="S227" s="73" t="str">
        <f t="shared" si="28"/>
        <v/>
      </c>
      <c r="T227" s="73" t="str">
        <f t="shared" si="29"/>
        <v/>
      </c>
      <c r="AH227"/>
    </row>
    <row r="228" spans="1:34" ht="23.25" hidden="1" thickBot="1" x14ac:dyDescent="0.25">
      <c r="A228" s="4" t="str">
        <f t="shared" si="27"/>
        <v>الف</v>
      </c>
      <c r="B228" s="200" t="s">
        <v>2322</v>
      </c>
      <c r="C228" s="99" t="s">
        <v>9</v>
      </c>
      <c r="D228" s="99" t="s">
        <v>41</v>
      </c>
      <c r="E228" s="99" t="s">
        <v>141</v>
      </c>
      <c r="F228" s="63" t="s">
        <v>11</v>
      </c>
      <c r="G228" s="64"/>
      <c r="K228"/>
      <c r="R228" s="97" t="s">
        <v>3091</v>
      </c>
      <c r="S228" s="73" t="str">
        <f t="shared" si="28"/>
        <v/>
      </c>
      <c r="T228" s="73" t="str">
        <f t="shared" si="29"/>
        <v/>
      </c>
      <c r="AH228"/>
    </row>
    <row r="229" spans="1:34" ht="23.25" hidden="1" thickBot="1" x14ac:dyDescent="0.25">
      <c r="A229" s="4" t="str">
        <f t="shared" si="27"/>
        <v>الف</v>
      </c>
      <c r="B229" s="200" t="s">
        <v>2322</v>
      </c>
      <c r="C229" s="99" t="s">
        <v>9</v>
      </c>
      <c r="D229" s="99" t="s">
        <v>41</v>
      </c>
      <c r="E229" s="99" t="s">
        <v>482</v>
      </c>
      <c r="F229" s="74" t="s">
        <v>11</v>
      </c>
      <c r="G229" s="64"/>
      <c r="R229" s="97" t="s">
        <v>3091</v>
      </c>
      <c r="S229" s="73" t="str">
        <f t="shared" si="28"/>
        <v/>
      </c>
      <c r="T229" s="73" t="str">
        <f t="shared" si="29"/>
        <v/>
      </c>
      <c r="AH229"/>
    </row>
    <row r="230" spans="1:34" ht="23.25" thickBot="1" x14ac:dyDescent="0.25">
      <c r="A230" s="4" t="str">
        <f t="shared" si="27"/>
        <v>الف</v>
      </c>
      <c r="B230" s="200" t="s">
        <v>2322</v>
      </c>
      <c r="C230" s="99" t="s">
        <v>9</v>
      </c>
      <c r="D230" s="99" t="s">
        <v>41</v>
      </c>
      <c r="E230" s="99" t="s">
        <v>88</v>
      </c>
      <c r="F230" s="63" t="s">
        <v>38</v>
      </c>
      <c r="G230" s="64"/>
      <c r="K230"/>
      <c r="R230" s="97" t="s">
        <v>3091</v>
      </c>
      <c r="S230" s="73" t="str">
        <f t="shared" si="28"/>
        <v/>
      </c>
      <c r="T230" s="73" t="str">
        <f t="shared" si="29"/>
        <v/>
      </c>
      <c r="AH230"/>
    </row>
    <row r="231" spans="1:34" ht="23.25" hidden="1" thickBot="1" x14ac:dyDescent="0.25">
      <c r="A231" s="4" t="str">
        <f t="shared" si="27"/>
        <v>الف</v>
      </c>
      <c r="B231" s="200" t="s">
        <v>2322</v>
      </c>
      <c r="C231" s="99" t="s">
        <v>9</v>
      </c>
      <c r="D231" s="99" t="s">
        <v>41</v>
      </c>
      <c r="E231" s="99" t="s">
        <v>488</v>
      </c>
      <c r="F231" s="74" t="s">
        <v>17</v>
      </c>
      <c r="G231" s="64"/>
      <c r="R231" s="97" t="s">
        <v>3091</v>
      </c>
      <c r="S231" s="73" t="str">
        <f t="shared" si="28"/>
        <v/>
      </c>
      <c r="T231" s="73" t="str">
        <f t="shared" si="29"/>
        <v/>
      </c>
      <c r="AH231"/>
    </row>
    <row r="232" spans="1:34" ht="23.25" hidden="1" thickBot="1" x14ac:dyDescent="0.25">
      <c r="A232" s="4" t="str">
        <f t="shared" si="27"/>
        <v>الف</v>
      </c>
      <c r="B232" s="200" t="s">
        <v>2322</v>
      </c>
      <c r="C232" s="99" t="s">
        <v>9</v>
      </c>
      <c r="D232" s="99" t="s">
        <v>41</v>
      </c>
      <c r="E232" s="99" t="s">
        <v>190</v>
      </c>
      <c r="F232" s="86" t="s">
        <v>11</v>
      </c>
      <c r="G232" s="64"/>
      <c r="R232" s="97" t="s">
        <v>3091</v>
      </c>
      <c r="S232" s="73" t="str">
        <f t="shared" si="28"/>
        <v/>
      </c>
      <c r="T232" s="73" t="str">
        <f t="shared" si="29"/>
        <v/>
      </c>
      <c r="AH232"/>
    </row>
    <row r="233" spans="1:34" ht="23.25" hidden="1" thickBot="1" x14ac:dyDescent="0.25">
      <c r="A233" s="4" t="str">
        <f t="shared" si="27"/>
        <v>الف</v>
      </c>
      <c r="B233" s="200" t="s">
        <v>2322</v>
      </c>
      <c r="C233" s="99" t="s">
        <v>9</v>
      </c>
      <c r="D233" s="99" t="s">
        <v>41</v>
      </c>
      <c r="E233" s="99" t="s">
        <v>190</v>
      </c>
      <c r="F233" s="74" t="s">
        <v>14</v>
      </c>
      <c r="G233" s="64"/>
      <c r="R233" s="97" t="s">
        <v>3091</v>
      </c>
      <c r="S233" s="73" t="str">
        <f t="shared" si="28"/>
        <v/>
      </c>
      <c r="T233" s="73" t="str">
        <f t="shared" si="29"/>
        <v/>
      </c>
      <c r="AH233"/>
    </row>
    <row r="234" spans="1:34" ht="23.25" hidden="1" thickBot="1" x14ac:dyDescent="0.25">
      <c r="A234" s="4" t="str">
        <f t="shared" si="27"/>
        <v>الف</v>
      </c>
      <c r="B234" s="200" t="s">
        <v>2322</v>
      </c>
      <c r="C234" s="99" t="s">
        <v>9</v>
      </c>
      <c r="D234" s="99" t="s">
        <v>41</v>
      </c>
      <c r="E234" s="99" t="s">
        <v>23</v>
      </c>
      <c r="F234" s="86" t="s">
        <v>17</v>
      </c>
      <c r="G234" s="64"/>
      <c r="K234"/>
      <c r="R234" s="97" t="s">
        <v>3091</v>
      </c>
      <c r="S234" s="73" t="str">
        <f t="shared" si="28"/>
        <v/>
      </c>
      <c r="T234" s="73" t="str">
        <f t="shared" si="29"/>
        <v/>
      </c>
      <c r="AH234"/>
    </row>
    <row r="235" spans="1:34" ht="23.25" hidden="1" thickBot="1" x14ac:dyDescent="0.25">
      <c r="A235" s="4" t="str">
        <f t="shared" si="27"/>
        <v>الف</v>
      </c>
      <c r="B235" s="200" t="s">
        <v>2322</v>
      </c>
      <c r="C235" s="99" t="s">
        <v>9</v>
      </c>
      <c r="D235" s="99" t="s">
        <v>41</v>
      </c>
      <c r="E235" s="99" t="s">
        <v>179</v>
      </c>
      <c r="F235" s="63" t="s">
        <v>14</v>
      </c>
      <c r="G235" s="64"/>
      <c r="R235" s="97" t="s">
        <v>3091</v>
      </c>
      <c r="S235" s="73" t="str">
        <f t="shared" si="28"/>
        <v/>
      </c>
      <c r="T235" s="73" t="str">
        <f t="shared" si="29"/>
        <v/>
      </c>
      <c r="AH235"/>
    </row>
    <row r="236" spans="1:34" ht="23.25" hidden="1" thickBot="1" x14ac:dyDescent="0.25">
      <c r="A236" s="4" t="str">
        <f t="shared" si="27"/>
        <v>الف</v>
      </c>
      <c r="B236" s="200" t="s">
        <v>2322</v>
      </c>
      <c r="C236" s="99" t="s">
        <v>9</v>
      </c>
      <c r="D236" s="99" t="s">
        <v>41</v>
      </c>
      <c r="E236" s="99" t="s">
        <v>99</v>
      </c>
      <c r="F236" s="63" t="s">
        <v>11</v>
      </c>
      <c r="G236" s="64"/>
      <c r="R236" s="97" t="s">
        <v>3091</v>
      </c>
      <c r="S236" s="73" t="str">
        <f t="shared" si="28"/>
        <v/>
      </c>
      <c r="T236" s="73" t="str">
        <f t="shared" si="29"/>
        <v/>
      </c>
      <c r="AH236"/>
    </row>
    <row r="237" spans="1:34" ht="23.25" hidden="1" thickBot="1" x14ac:dyDescent="0.25">
      <c r="A237" s="4" t="str">
        <f t="shared" si="27"/>
        <v>الف</v>
      </c>
      <c r="B237" s="200" t="s">
        <v>2322</v>
      </c>
      <c r="C237" s="99" t="s">
        <v>9</v>
      </c>
      <c r="D237" s="99" t="s">
        <v>41</v>
      </c>
      <c r="E237" s="85" t="s">
        <v>92</v>
      </c>
      <c r="F237" s="86" t="s">
        <v>50</v>
      </c>
      <c r="G237" s="64"/>
      <c r="K237"/>
      <c r="R237" s="97" t="s">
        <v>3091</v>
      </c>
      <c r="S237" s="73" t="str">
        <f t="shared" si="28"/>
        <v/>
      </c>
      <c r="T237" s="73" t="str">
        <f t="shared" si="29"/>
        <v/>
      </c>
      <c r="AH237"/>
    </row>
    <row r="238" spans="1:34" ht="23.25" hidden="1" thickBot="1" x14ac:dyDescent="0.25">
      <c r="A238" s="4" t="str">
        <f t="shared" si="27"/>
        <v>الف</v>
      </c>
      <c r="B238" s="200" t="s">
        <v>2322</v>
      </c>
      <c r="C238" s="99" t="s">
        <v>9</v>
      </c>
      <c r="D238" s="99" t="s">
        <v>41</v>
      </c>
      <c r="E238" s="99" t="s">
        <v>503</v>
      </c>
      <c r="F238" s="63" t="s">
        <v>50</v>
      </c>
      <c r="G238" s="64"/>
      <c r="R238" s="97" t="s">
        <v>3091</v>
      </c>
      <c r="S238" s="73" t="str">
        <f t="shared" si="28"/>
        <v/>
      </c>
      <c r="T238" s="73" t="str">
        <f t="shared" si="29"/>
        <v/>
      </c>
      <c r="AH238"/>
    </row>
    <row r="239" spans="1:34" ht="23.25" hidden="1" thickBot="1" x14ac:dyDescent="0.25">
      <c r="A239" s="4" t="str">
        <f t="shared" si="27"/>
        <v>الف</v>
      </c>
      <c r="B239" s="200" t="s">
        <v>2322</v>
      </c>
      <c r="C239" s="99" t="s">
        <v>9</v>
      </c>
      <c r="D239" s="99" t="s">
        <v>41</v>
      </c>
      <c r="E239" s="99" t="s">
        <v>506</v>
      </c>
      <c r="F239" s="63" t="s">
        <v>50</v>
      </c>
      <c r="G239" s="64"/>
      <c r="R239" s="97" t="s">
        <v>3091</v>
      </c>
      <c r="S239" s="73" t="str">
        <f t="shared" si="28"/>
        <v/>
      </c>
      <c r="T239" s="73" t="str">
        <f t="shared" si="29"/>
        <v/>
      </c>
      <c r="AH239"/>
    </row>
    <row r="240" spans="1:34" ht="23.25" hidden="1" thickBot="1" x14ac:dyDescent="0.25">
      <c r="A240" s="4" t="str">
        <f t="shared" si="27"/>
        <v>الف</v>
      </c>
      <c r="B240" s="200" t="s">
        <v>2322</v>
      </c>
      <c r="C240" s="99" t="s">
        <v>9</v>
      </c>
      <c r="D240" s="99" t="s">
        <v>41</v>
      </c>
      <c r="E240" s="99" t="s">
        <v>510</v>
      </c>
      <c r="F240" s="86" t="s">
        <v>50</v>
      </c>
      <c r="G240" s="64"/>
      <c r="K240"/>
      <c r="R240" s="97" t="s">
        <v>3091</v>
      </c>
      <c r="S240" s="73" t="str">
        <f t="shared" si="28"/>
        <v/>
      </c>
      <c r="T240" s="73" t="str">
        <f t="shared" si="29"/>
        <v/>
      </c>
      <c r="AH240"/>
    </row>
    <row r="241" spans="1:34" ht="23.25" hidden="1" thickBot="1" x14ac:dyDescent="0.25">
      <c r="A241" s="4" t="str">
        <f t="shared" si="27"/>
        <v>الف</v>
      </c>
      <c r="B241" s="200" t="s">
        <v>2322</v>
      </c>
      <c r="C241" s="99" t="s">
        <v>9</v>
      </c>
      <c r="D241" s="99" t="s">
        <v>41</v>
      </c>
      <c r="E241" s="99" t="s">
        <v>513</v>
      </c>
      <c r="F241" s="74" t="s">
        <v>50</v>
      </c>
      <c r="G241" s="64"/>
      <c r="R241" s="97" t="s">
        <v>3091</v>
      </c>
      <c r="S241" s="73" t="str">
        <f t="shared" si="28"/>
        <v/>
      </c>
      <c r="T241" s="73" t="str">
        <f t="shared" si="29"/>
        <v/>
      </c>
      <c r="AH241"/>
    </row>
    <row r="242" spans="1:34" ht="23.25" hidden="1" thickBot="1" x14ac:dyDescent="0.25">
      <c r="A242" s="4" t="str">
        <f t="shared" si="27"/>
        <v>الف</v>
      </c>
      <c r="B242" s="200" t="s">
        <v>2322</v>
      </c>
      <c r="C242" s="99" t="s">
        <v>9</v>
      </c>
      <c r="D242" s="99" t="s">
        <v>41</v>
      </c>
      <c r="E242" s="74" t="s">
        <v>242</v>
      </c>
      <c r="F242" s="63" t="s">
        <v>11</v>
      </c>
      <c r="G242" s="64"/>
      <c r="K242"/>
      <c r="R242" s="97" t="s">
        <v>3091</v>
      </c>
      <c r="S242" s="73" t="str">
        <f t="shared" si="28"/>
        <v/>
      </c>
      <c r="T242" s="73" t="str">
        <f t="shared" si="29"/>
        <v/>
      </c>
      <c r="AH242"/>
    </row>
    <row r="243" spans="1:34" ht="23.25" hidden="1" thickBot="1" x14ac:dyDescent="0.25">
      <c r="A243" s="4" t="str">
        <f t="shared" si="27"/>
        <v>الف</v>
      </c>
      <c r="B243" s="200" t="s">
        <v>2322</v>
      </c>
      <c r="C243" s="99" t="s">
        <v>9</v>
      </c>
      <c r="D243" s="99" t="s">
        <v>41</v>
      </c>
      <c r="E243" s="99" t="s">
        <v>16</v>
      </c>
      <c r="F243" s="86" t="s">
        <v>11</v>
      </c>
      <c r="G243" s="64"/>
      <c r="R243" s="97" t="s">
        <v>3091</v>
      </c>
      <c r="S243" s="73" t="str">
        <f t="shared" si="28"/>
        <v/>
      </c>
      <c r="T243" s="73" t="str">
        <f t="shared" si="29"/>
        <v/>
      </c>
      <c r="AH243"/>
    </row>
    <row r="244" spans="1:34" ht="23.25" hidden="1" thickBot="1" x14ac:dyDescent="0.25">
      <c r="A244" s="4" t="str">
        <f t="shared" si="27"/>
        <v>الف</v>
      </c>
      <c r="B244" s="200" t="s">
        <v>2322</v>
      </c>
      <c r="C244" s="99" t="s">
        <v>9</v>
      </c>
      <c r="D244" s="99" t="s">
        <v>41</v>
      </c>
      <c r="E244" s="99" t="s">
        <v>520</v>
      </c>
      <c r="F244" s="74" t="s">
        <v>50</v>
      </c>
      <c r="G244" s="64"/>
      <c r="R244" s="97" t="s">
        <v>3091</v>
      </c>
      <c r="S244" s="73" t="str">
        <f t="shared" si="28"/>
        <v/>
      </c>
      <c r="T244" s="73" t="str">
        <f t="shared" si="29"/>
        <v/>
      </c>
      <c r="AH244"/>
    </row>
    <row r="245" spans="1:34" ht="23.25" hidden="1" thickBot="1" x14ac:dyDescent="0.25">
      <c r="A245" s="4" t="str">
        <f t="shared" si="27"/>
        <v>الف</v>
      </c>
      <c r="B245" s="200" t="s">
        <v>2322</v>
      </c>
      <c r="C245" s="99" t="s">
        <v>9</v>
      </c>
      <c r="D245" s="99" t="s">
        <v>41</v>
      </c>
      <c r="E245" s="99" t="s">
        <v>524</v>
      </c>
      <c r="F245" s="63" t="s">
        <v>17</v>
      </c>
      <c r="G245" s="64"/>
      <c r="R245" s="97" t="s">
        <v>3091</v>
      </c>
      <c r="S245" s="73" t="str">
        <f t="shared" si="28"/>
        <v/>
      </c>
      <c r="T245" s="73" t="str">
        <f t="shared" si="29"/>
        <v/>
      </c>
      <c r="AH245"/>
    </row>
    <row r="246" spans="1:34" ht="23.25" hidden="1" thickBot="1" x14ac:dyDescent="0.25">
      <c r="A246" s="4" t="str">
        <f t="shared" si="27"/>
        <v>الف</v>
      </c>
      <c r="B246" s="200" t="s">
        <v>2322</v>
      </c>
      <c r="C246" s="99" t="s">
        <v>9</v>
      </c>
      <c r="D246" s="99" t="s">
        <v>41</v>
      </c>
      <c r="E246" s="99" t="s">
        <v>42</v>
      </c>
      <c r="F246" s="74" t="s">
        <v>50</v>
      </c>
      <c r="G246" s="64"/>
      <c r="R246" s="97" t="s">
        <v>3091</v>
      </c>
      <c r="S246" s="73" t="str">
        <f t="shared" si="28"/>
        <v/>
      </c>
      <c r="T246" s="73" t="str">
        <f t="shared" si="29"/>
        <v/>
      </c>
      <c r="AH246"/>
    </row>
    <row r="247" spans="1:34" ht="23.25" hidden="1" thickBot="1" x14ac:dyDescent="0.25">
      <c r="A247" s="4" t="str">
        <f t="shared" si="27"/>
        <v>الف</v>
      </c>
      <c r="B247" s="200" t="s">
        <v>2322</v>
      </c>
      <c r="C247" s="99" t="s">
        <v>9</v>
      </c>
      <c r="D247" s="99" t="s">
        <v>41</v>
      </c>
      <c r="E247" s="99" t="s">
        <v>10</v>
      </c>
      <c r="F247" s="74" t="s">
        <v>11</v>
      </c>
      <c r="G247" s="64"/>
      <c r="R247" s="97" t="s">
        <v>3091</v>
      </c>
      <c r="S247" s="73" t="str">
        <f t="shared" si="28"/>
        <v/>
      </c>
      <c r="T247" s="73" t="str">
        <f t="shared" si="29"/>
        <v/>
      </c>
      <c r="AH247"/>
    </row>
    <row r="248" spans="1:34" ht="23.25" hidden="1" thickBot="1" x14ac:dyDescent="0.25">
      <c r="A248" s="4" t="str">
        <f t="shared" si="27"/>
        <v>الف</v>
      </c>
      <c r="B248" s="200" t="s">
        <v>2322</v>
      </c>
      <c r="C248" s="99" t="s">
        <v>9</v>
      </c>
      <c r="D248" s="99" t="s">
        <v>41</v>
      </c>
      <c r="E248" s="99" t="s">
        <v>10</v>
      </c>
      <c r="F248" s="74" t="s">
        <v>11</v>
      </c>
      <c r="G248" s="64"/>
      <c r="R248" s="97" t="s">
        <v>3091</v>
      </c>
      <c r="S248" s="73" t="str">
        <f t="shared" si="28"/>
        <v/>
      </c>
      <c r="T248" s="73" t="str">
        <f t="shared" si="29"/>
        <v/>
      </c>
      <c r="AH248"/>
    </row>
    <row r="249" spans="1:34" ht="23.25" hidden="1" thickBot="1" x14ac:dyDescent="0.25">
      <c r="A249" s="4" t="str">
        <f t="shared" si="27"/>
        <v>الف</v>
      </c>
      <c r="B249" s="200" t="s">
        <v>2323</v>
      </c>
      <c r="C249" s="99" t="s">
        <v>9</v>
      </c>
      <c r="D249" s="99" t="s">
        <v>41</v>
      </c>
      <c r="E249" s="99" t="s">
        <v>10</v>
      </c>
      <c r="F249" s="74" t="s">
        <v>11</v>
      </c>
      <c r="G249" s="64"/>
      <c r="R249" s="97" t="s">
        <v>3091</v>
      </c>
      <c r="S249" s="73" t="str">
        <f t="shared" si="28"/>
        <v/>
      </c>
      <c r="T249" s="73" t="str">
        <f t="shared" si="29"/>
        <v/>
      </c>
      <c r="AH249"/>
    </row>
    <row r="250" spans="1:34" ht="23.25" thickBot="1" x14ac:dyDescent="0.25">
      <c r="A250" s="4" t="str">
        <f t="shared" si="27"/>
        <v>الف</v>
      </c>
      <c r="B250" s="200" t="s">
        <v>2323</v>
      </c>
      <c r="C250" s="99" t="s">
        <v>9</v>
      </c>
      <c r="D250" s="99" t="s">
        <v>41</v>
      </c>
      <c r="E250" s="99" t="s">
        <v>10</v>
      </c>
      <c r="F250" s="74" t="s">
        <v>38</v>
      </c>
      <c r="G250" s="64"/>
      <c r="R250" s="97" t="s">
        <v>3091</v>
      </c>
      <c r="S250" s="73" t="str">
        <f t="shared" si="28"/>
        <v/>
      </c>
      <c r="T250" s="73" t="str">
        <f t="shared" si="29"/>
        <v/>
      </c>
      <c r="AH250"/>
    </row>
    <row r="251" spans="1:34" ht="23.25" hidden="1" thickBot="1" x14ac:dyDescent="0.25">
      <c r="A251" s="4" t="str">
        <f t="shared" si="27"/>
        <v>الف</v>
      </c>
      <c r="B251" s="200" t="s">
        <v>2323</v>
      </c>
      <c r="C251" s="99" t="s">
        <v>9</v>
      </c>
      <c r="D251" s="99" t="s">
        <v>41</v>
      </c>
      <c r="E251" s="99" t="s">
        <v>16</v>
      </c>
      <c r="F251" s="74" t="s">
        <v>17</v>
      </c>
      <c r="G251" s="64"/>
      <c r="R251" s="97" t="s">
        <v>3091</v>
      </c>
      <c r="S251" s="73" t="str">
        <f t="shared" si="28"/>
        <v/>
      </c>
      <c r="T251" s="73" t="str">
        <f t="shared" si="29"/>
        <v/>
      </c>
      <c r="AH251"/>
    </row>
    <row r="252" spans="1:34" ht="23.25" hidden="1" thickBot="1" x14ac:dyDescent="0.25">
      <c r="A252" s="4" t="str">
        <f t="shared" si="27"/>
        <v>الف</v>
      </c>
      <c r="B252" s="200" t="s">
        <v>2323</v>
      </c>
      <c r="C252" s="99" t="s">
        <v>9</v>
      </c>
      <c r="D252" s="99" t="s">
        <v>41</v>
      </c>
      <c r="E252" s="99" t="s">
        <v>129</v>
      </c>
      <c r="F252" s="63" t="s">
        <v>50</v>
      </c>
      <c r="G252" s="64"/>
      <c r="R252" s="97" t="s">
        <v>3091</v>
      </c>
      <c r="S252" s="73" t="str">
        <f t="shared" si="28"/>
        <v/>
      </c>
      <c r="T252" s="73" t="str">
        <f t="shared" si="29"/>
        <v/>
      </c>
      <c r="AH252"/>
    </row>
    <row r="253" spans="1:34" ht="23.25" hidden="1" thickBot="1" x14ac:dyDescent="0.25">
      <c r="A253" s="4" t="str">
        <f t="shared" si="27"/>
        <v>الف</v>
      </c>
      <c r="B253" s="200" t="s">
        <v>2323</v>
      </c>
      <c r="C253" s="99" t="s">
        <v>9</v>
      </c>
      <c r="D253" s="99" t="s">
        <v>41</v>
      </c>
      <c r="E253" s="99" t="s">
        <v>27</v>
      </c>
      <c r="F253" s="74" t="s">
        <v>17</v>
      </c>
      <c r="G253" s="64"/>
      <c r="R253" s="97" t="s">
        <v>3091</v>
      </c>
      <c r="S253" s="73" t="str">
        <f t="shared" si="28"/>
        <v/>
      </c>
      <c r="T253" s="73" t="str">
        <f t="shared" si="29"/>
        <v/>
      </c>
      <c r="AH253"/>
    </row>
    <row r="254" spans="1:34" ht="23.25" hidden="1" thickBot="1" x14ac:dyDescent="0.25">
      <c r="A254" s="4" t="str">
        <f t="shared" si="27"/>
        <v>الف</v>
      </c>
      <c r="B254" s="200" t="s">
        <v>2323</v>
      </c>
      <c r="C254" s="99" t="s">
        <v>9</v>
      </c>
      <c r="D254" s="99" t="s">
        <v>41</v>
      </c>
      <c r="E254" s="99" t="s">
        <v>16</v>
      </c>
      <c r="F254" s="74" t="s">
        <v>14</v>
      </c>
      <c r="G254" s="64"/>
      <c r="R254" s="97" t="s">
        <v>3091</v>
      </c>
      <c r="S254" s="73" t="str">
        <f t="shared" si="28"/>
        <v/>
      </c>
      <c r="T254" s="73" t="str">
        <f t="shared" si="29"/>
        <v/>
      </c>
      <c r="AH254"/>
    </row>
    <row r="255" spans="1:34" ht="23.25" hidden="1" thickBot="1" x14ac:dyDescent="0.25">
      <c r="A255" s="4" t="str">
        <f t="shared" si="27"/>
        <v>الف</v>
      </c>
      <c r="B255" s="200" t="s">
        <v>2323</v>
      </c>
      <c r="C255" s="99" t="s">
        <v>9</v>
      </c>
      <c r="D255" s="99" t="s">
        <v>41</v>
      </c>
      <c r="E255" s="99" t="s">
        <v>25</v>
      </c>
      <c r="F255" s="74" t="s">
        <v>14</v>
      </c>
      <c r="G255" s="64"/>
      <c r="R255" s="97" t="s">
        <v>3091</v>
      </c>
      <c r="S255" s="73" t="str">
        <f t="shared" si="28"/>
        <v/>
      </c>
      <c r="T255" s="73" t="str">
        <f t="shared" si="29"/>
        <v/>
      </c>
      <c r="AH255"/>
    </row>
    <row r="256" spans="1:34" ht="23.25" hidden="1" thickBot="1" x14ac:dyDescent="0.25">
      <c r="A256" s="4" t="str">
        <f t="shared" si="27"/>
        <v>الف</v>
      </c>
      <c r="B256" s="200" t="s">
        <v>2323</v>
      </c>
      <c r="C256" s="99" t="s">
        <v>9</v>
      </c>
      <c r="D256" s="99" t="s">
        <v>41</v>
      </c>
      <c r="E256" s="99" t="s">
        <v>25</v>
      </c>
      <c r="F256" s="74" t="s">
        <v>17</v>
      </c>
      <c r="G256" s="64"/>
      <c r="R256" s="97" t="s">
        <v>3091</v>
      </c>
      <c r="S256" s="73" t="str">
        <f t="shared" si="28"/>
        <v/>
      </c>
      <c r="T256" s="73" t="str">
        <f t="shared" si="29"/>
        <v/>
      </c>
      <c r="AH256"/>
    </row>
    <row r="257" spans="1:34" ht="23.25" hidden="1" thickBot="1" x14ac:dyDescent="0.25">
      <c r="A257" s="4" t="str">
        <f t="shared" si="27"/>
        <v>الف</v>
      </c>
      <c r="B257" s="200" t="s">
        <v>2323</v>
      </c>
      <c r="C257" s="99" t="s">
        <v>9</v>
      </c>
      <c r="D257" s="99" t="s">
        <v>41</v>
      </c>
      <c r="E257" s="99" t="s">
        <v>10</v>
      </c>
      <c r="F257" s="63" t="s">
        <v>11</v>
      </c>
      <c r="G257" s="64"/>
      <c r="R257" s="97" t="s">
        <v>3091</v>
      </c>
      <c r="S257" s="73" t="str">
        <f t="shared" si="28"/>
        <v/>
      </c>
      <c r="T257" s="73" t="str">
        <f t="shared" si="29"/>
        <v/>
      </c>
      <c r="AH257"/>
    </row>
    <row r="258" spans="1:34" ht="23.25" hidden="1" thickBot="1" x14ac:dyDescent="0.25">
      <c r="A258" s="4" t="str">
        <f t="shared" si="27"/>
        <v>الف</v>
      </c>
      <c r="B258" s="200" t="s">
        <v>2323</v>
      </c>
      <c r="C258" s="103" t="s">
        <v>9</v>
      </c>
      <c r="D258" s="103" t="s">
        <v>41</v>
      </c>
      <c r="E258" s="103" t="s">
        <v>10</v>
      </c>
      <c r="F258" s="63" t="s">
        <v>17</v>
      </c>
      <c r="G258" s="64"/>
      <c r="R258" s="97" t="s">
        <v>3091</v>
      </c>
      <c r="S258" s="73" t="str">
        <f t="shared" si="28"/>
        <v/>
      </c>
      <c r="T258" s="73" t="str">
        <f t="shared" si="29"/>
        <v/>
      </c>
      <c r="AH258"/>
    </row>
    <row r="259" spans="1:34" ht="23.25" hidden="1" thickBot="1" x14ac:dyDescent="0.25">
      <c r="A259" s="4" t="str">
        <f t="shared" ref="A259:A322" si="30">VLOOKUP(B259,$H$2:$I$109,2,FALSE)</f>
        <v>ب</v>
      </c>
      <c r="B259" s="200" t="s">
        <v>2324</v>
      </c>
      <c r="C259" s="101" t="s">
        <v>9</v>
      </c>
      <c r="D259" s="101" t="s">
        <v>41</v>
      </c>
      <c r="E259" s="101" t="s">
        <v>10</v>
      </c>
      <c r="F259" s="63" t="s">
        <v>11</v>
      </c>
      <c r="G259" s="64"/>
      <c r="R259" s="97" t="s">
        <v>3091</v>
      </c>
      <c r="S259" s="73" t="str">
        <f t="shared" ref="S259:S322" si="31">IF(R259=$S$1,J259,"")</f>
        <v/>
      </c>
      <c r="T259" s="73" t="str">
        <f t="shared" ref="T259:T322" si="32">IF(R259=$T$1,J259,"")</f>
        <v/>
      </c>
      <c r="AH259"/>
    </row>
    <row r="260" spans="1:34" ht="23.25" thickBot="1" x14ac:dyDescent="0.25">
      <c r="A260" s="4" t="str">
        <f t="shared" si="30"/>
        <v>الف</v>
      </c>
      <c r="B260" s="200" t="s">
        <v>2325</v>
      </c>
      <c r="C260" s="99" t="s">
        <v>9</v>
      </c>
      <c r="D260" s="99" t="s">
        <v>41</v>
      </c>
      <c r="E260" s="99" t="s">
        <v>10</v>
      </c>
      <c r="F260" s="86" t="s">
        <v>38</v>
      </c>
      <c r="G260" s="64"/>
      <c r="R260" s="97" t="s">
        <v>3091</v>
      </c>
      <c r="S260" s="73" t="str">
        <f t="shared" si="31"/>
        <v/>
      </c>
      <c r="T260" s="73" t="str">
        <f t="shared" si="32"/>
        <v/>
      </c>
      <c r="AH260"/>
    </row>
    <row r="261" spans="1:34" ht="23.25" hidden="1" thickBot="1" x14ac:dyDescent="0.25">
      <c r="A261" s="4" t="str">
        <f t="shared" si="30"/>
        <v>الف</v>
      </c>
      <c r="B261" s="200" t="s">
        <v>2325</v>
      </c>
      <c r="C261" s="99" t="s">
        <v>9</v>
      </c>
      <c r="D261" s="99" t="s">
        <v>41</v>
      </c>
      <c r="E261" s="99" t="s">
        <v>10</v>
      </c>
      <c r="F261" s="63" t="s">
        <v>11</v>
      </c>
      <c r="G261" s="64"/>
      <c r="K261"/>
      <c r="R261" s="97" t="s">
        <v>3091</v>
      </c>
      <c r="S261" s="73" t="str">
        <f t="shared" si="31"/>
        <v/>
      </c>
      <c r="T261" s="73" t="str">
        <f t="shared" si="32"/>
        <v/>
      </c>
      <c r="AH261"/>
    </row>
    <row r="262" spans="1:34" ht="23.25" hidden="1" thickBot="1" x14ac:dyDescent="0.25">
      <c r="A262" s="4" t="str">
        <f t="shared" si="30"/>
        <v>الف</v>
      </c>
      <c r="B262" s="200" t="s">
        <v>2325</v>
      </c>
      <c r="C262" s="99" t="s">
        <v>9</v>
      </c>
      <c r="D262" s="99" t="s">
        <v>41</v>
      </c>
      <c r="E262" s="99" t="s">
        <v>10</v>
      </c>
      <c r="F262" s="86" t="s">
        <v>17</v>
      </c>
      <c r="G262" s="64"/>
      <c r="K262"/>
      <c r="R262" s="97" t="s">
        <v>3091</v>
      </c>
      <c r="S262" s="73" t="str">
        <f t="shared" si="31"/>
        <v/>
      </c>
      <c r="T262" s="73" t="str">
        <f t="shared" si="32"/>
        <v/>
      </c>
      <c r="AH262"/>
    </row>
    <row r="263" spans="1:34" ht="23.25" hidden="1" thickBot="1" x14ac:dyDescent="0.25">
      <c r="A263" s="4" t="str">
        <f t="shared" si="30"/>
        <v>الف</v>
      </c>
      <c r="B263" s="200" t="s">
        <v>2325</v>
      </c>
      <c r="C263" s="99" t="s">
        <v>9</v>
      </c>
      <c r="D263" s="99" t="s">
        <v>41</v>
      </c>
      <c r="E263" s="99" t="s">
        <v>10</v>
      </c>
      <c r="F263" s="74" t="s">
        <v>17</v>
      </c>
      <c r="G263" s="64"/>
      <c r="R263" s="97" t="s">
        <v>3091</v>
      </c>
      <c r="S263" s="73" t="str">
        <f t="shared" si="31"/>
        <v/>
      </c>
      <c r="T263" s="73" t="str">
        <f t="shared" si="32"/>
        <v/>
      </c>
      <c r="AH263"/>
    </row>
    <row r="264" spans="1:34" ht="23.25" hidden="1" thickBot="1" x14ac:dyDescent="0.25">
      <c r="A264" s="4" t="str">
        <f t="shared" si="30"/>
        <v>الف</v>
      </c>
      <c r="B264" s="200" t="s">
        <v>2325</v>
      </c>
      <c r="C264" s="99" t="s">
        <v>9</v>
      </c>
      <c r="D264" s="99" t="s">
        <v>41</v>
      </c>
      <c r="E264" s="99" t="s">
        <v>10</v>
      </c>
      <c r="F264" s="74" t="s">
        <v>17</v>
      </c>
      <c r="G264" s="64"/>
      <c r="R264" s="97" t="s">
        <v>3091</v>
      </c>
      <c r="S264" s="73" t="str">
        <f t="shared" si="31"/>
        <v/>
      </c>
      <c r="T264" s="73" t="str">
        <f t="shared" si="32"/>
        <v/>
      </c>
      <c r="AH264"/>
    </row>
    <row r="265" spans="1:34" ht="23.25" hidden="1" thickBot="1" x14ac:dyDescent="0.25">
      <c r="A265" s="4" t="str">
        <f t="shared" si="30"/>
        <v>الف</v>
      </c>
      <c r="B265" s="200" t="s">
        <v>2325</v>
      </c>
      <c r="C265" s="99" t="s">
        <v>9</v>
      </c>
      <c r="D265" s="99" t="s">
        <v>41</v>
      </c>
      <c r="E265" s="99" t="s">
        <v>10</v>
      </c>
      <c r="F265" s="74" t="s">
        <v>17</v>
      </c>
      <c r="G265" s="64"/>
      <c r="R265" s="97" t="s">
        <v>3091</v>
      </c>
      <c r="S265" s="73" t="str">
        <f t="shared" si="31"/>
        <v/>
      </c>
      <c r="T265" s="73" t="str">
        <f t="shared" si="32"/>
        <v/>
      </c>
      <c r="AH265"/>
    </row>
    <row r="266" spans="1:34" ht="23.25" thickBot="1" x14ac:dyDescent="0.25">
      <c r="A266" s="4" t="str">
        <f t="shared" si="30"/>
        <v>الف</v>
      </c>
      <c r="B266" s="200" t="s">
        <v>2325</v>
      </c>
      <c r="C266" s="99" t="s">
        <v>9</v>
      </c>
      <c r="D266" s="99" t="s">
        <v>41</v>
      </c>
      <c r="E266" s="99" t="s">
        <v>25</v>
      </c>
      <c r="F266" s="74" t="s">
        <v>38</v>
      </c>
      <c r="G266" s="64"/>
      <c r="R266" s="97" t="s">
        <v>3091</v>
      </c>
      <c r="S266" s="73" t="str">
        <f t="shared" si="31"/>
        <v/>
      </c>
      <c r="T266" s="73" t="str">
        <f t="shared" si="32"/>
        <v/>
      </c>
      <c r="AH266"/>
    </row>
    <row r="267" spans="1:34" ht="23.25" hidden="1" thickBot="1" x14ac:dyDescent="0.25">
      <c r="A267" s="4" t="str">
        <f t="shared" si="30"/>
        <v>الف</v>
      </c>
      <c r="B267" s="200" t="s">
        <v>2325</v>
      </c>
      <c r="C267" s="103" t="s">
        <v>9</v>
      </c>
      <c r="D267" s="103" t="s">
        <v>41</v>
      </c>
      <c r="E267" s="103" t="s">
        <v>169</v>
      </c>
      <c r="F267" s="63" t="s">
        <v>17</v>
      </c>
      <c r="G267" s="64"/>
      <c r="R267" s="97" t="s">
        <v>3091</v>
      </c>
      <c r="S267" s="73" t="str">
        <f t="shared" si="31"/>
        <v/>
      </c>
      <c r="T267" s="73" t="str">
        <f t="shared" si="32"/>
        <v/>
      </c>
      <c r="AH267"/>
    </row>
    <row r="268" spans="1:34" ht="23.25" hidden="1" thickBot="1" x14ac:dyDescent="0.25">
      <c r="A268" s="4" t="str">
        <f t="shared" si="30"/>
        <v>الف</v>
      </c>
      <c r="B268" s="200" t="s">
        <v>2325</v>
      </c>
      <c r="C268" s="101" t="s">
        <v>9</v>
      </c>
      <c r="D268" s="101" t="s">
        <v>41</v>
      </c>
      <c r="E268" s="101" t="s">
        <v>42</v>
      </c>
      <c r="F268" s="86" t="s">
        <v>17</v>
      </c>
      <c r="G268" s="64"/>
      <c r="K268"/>
      <c r="R268" s="97" t="s">
        <v>3091</v>
      </c>
      <c r="S268" s="73" t="str">
        <f t="shared" si="31"/>
        <v/>
      </c>
      <c r="T268" s="73" t="str">
        <f t="shared" si="32"/>
        <v/>
      </c>
      <c r="AH268"/>
    </row>
    <row r="269" spans="1:34" ht="23.25" hidden="1" thickBot="1" x14ac:dyDescent="0.25">
      <c r="A269" s="4" t="str">
        <f t="shared" si="30"/>
        <v>الف</v>
      </c>
      <c r="B269" s="200" t="s">
        <v>2325</v>
      </c>
      <c r="C269" s="99" t="s">
        <v>9</v>
      </c>
      <c r="D269" s="99" t="s">
        <v>41</v>
      </c>
      <c r="E269" s="99" t="s">
        <v>179</v>
      </c>
      <c r="F269" s="63" t="s">
        <v>11</v>
      </c>
      <c r="G269" s="64"/>
      <c r="R269" s="97" t="s">
        <v>3091</v>
      </c>
      <c r="S269" s="73" t="str">
        <f t="shared" si="31"/>
        <v/>
      </c>
      <c r="T269" s="73" t="str">
        <f t="shared" si="32"/>
        <v/>
      </c>
      <c r="AH269"/>
    </row>
    <row r="270" spans="1:34" ht="23.25" thickBot="1" x14ac:dyDescent="0.25">
      <c r="A270" s="4" t="str">
        <f t="shared" si="30"/>
        <v>الف</v>
      </c>
      <c r="B270" s="200" t="s">
        <v>2326</v>
      </c>
      <c r="C270" s="99" t="s">
        <v>9</v>
      </c>
      <c r="D270" s="99" t="s">
        <v>41</v>
      </c>
      <c r="E270" s="99" t="s">
        <v>10</v>
      </c>
      <c r="F270" s="74" t="s">
        <v>38</v>
      </c>
      <c r="G270" s="64"/>
      <c r="K270"/>
      <c r="R270" s="97" t="s">
        <v>3091</v>
      </c>
      <c r="S270" s="73" t="str">
        <f t="shared" si="31"/>
        <v/>
      </c>
      <c r="T270" s="73" t="str">
        <f t="shared" si="32"/>
        <v/>
      </c>
      <c r="AH270"/>
    </row>
    <row r="271" spans="1:34" ht="23.25" thickBot="1" x14ac:dyDescent="0.25">
      <c r="A271" s="4" t="str">
        <f t="shared" si="30"/>
        <v>الف</v>
      </c>
      <c r="B271" s="200" t="s">
        <v>2326</v>
      </c>
      <c r="C271" s="99" t="s">
        <v>9</v>
      </c>
      <c r="D271" s="99" t="s">
        <v>41</v>
      </c>
      <c r="E271" s="74" t="s">
        <v>570</v>
      </c>
      <c r="F271" s="74" t="s">
        <v>38</v>
      </c>
      <c r="G271" s="64"/>
      <c r="K271"/>
      <c r="R271" s="97" t="s">
        <v>3091</v>
      </c>
      <c r="S271" s="73" t="str">
        <f t="shared" si="31"/>
        <v/>
      </c>
      <c r="T271" s="73" t="str">
        <f t="shared" si="32"/>
        <v/>
      </c>
      <c r="AH271"/>
    </row>
    <row r="272" spans="1:34" ht="23.25" hidden="1" thickBot="1" x14ac:dyDescent="0.25">
      <c r="A272" s="4" t="str">
        <f t="shared" si="30"/>
        <v>الف</v>
      </c>
      <c r="B272" s="200" t="s">
        <v>2326</v>
      </c>
      <c r="C272" s="99" t="s">
        <v>9</v>
      </c>
      <c r="D272" s="99" t="s">
        <v>41</v>
      </c>
      <c r="E272" s="99" t="s">
        <v>23</v>
      </c>
      <c r="F272" s="74" t="s">
        <v>50</v>
      </c>
      <c r="G272" s="64"/>
      <c r="R272" s="97" t="s">
        <v>3091</v>
      </c>
      <c r="S272" s="73" t="str">
        <f t="shared" si="31"/>
        <v/>
      </c>
      <c r="T272" s="73" t="str">
        <f t="shared" si="32"/>
        <v/>
      </c>
      <c r="AH272"/>
    </row>
    <row r="273" spans="1:34" ht="23.25" hidden="1" thickBot="1" x14ac:dyDescent="0.25">
      <c r="A273" s="4" t="str">
        <f t="shared" si="30"/>
        <v>الف</v>
      </c>
      <c r="B273" s="200" t="s">
        <v>2326</v>
      </c>
      <c r="C273" s="99" t="s">
        <v>9</v>
      </c>
      <c r="D273" s="99" t="s">
        <v>41</v>
      </c>
      <c r="E273" s="99" t="s">
        <v>27</v>
      </c>
      <c r="F273" s="74" t="s">
        <v>17</v>
      </c>
      <c r="G273" s="64"/>
      <c r="R273" s="97" t="s">
        <v>3091</v>
      </c>
      <c r="S273" s="73" t="str">
        <f t="shared" si="31"/>
        <v/>
      </c>
      <c r="T273" s="73" t="str">
        <f t="shared" si="32"/>
        <v/>
      </c>
      <c r="AH273"/>
    </row>
    <row r="274" spans="1:34" ht="23.25" hidden="1" thickBot="1" x14ac:dyDescent="0.25">
      <c r="A274" s="4" t="str">
        <f t="shared" si="30"/>
        <v>الف</v>
      </c>
      <c r="B274" s="200" t="s">
        <v>2326</v>
      </c>
      <c r="C274" s="99" t="s">
        <v>9</v>
      </c>
      <c r="D274" s="99" t="s">
        <v>41</v>
      </c>
      <c r="E274" s="85" t="s">
        <v>25</v>
      </c>
      <c r="F274" s="86" t="s">
        <v>17</v>
      </c>
      <c r="G274" s="64"/>
      <c r="K274"/>
      <c r="R274" s="97" t="s">
        <v>3091</v>
      </c>
      <c r="S274" s="73" t="str">
        <f t="shared" si="31"/>
        <v/>
      </c>
      <c r="T274" s="73" t="str">
        <f t="shared" si="32"/>
        <v/>
      </c>
      <c r="AH274"/>
    </row>
    <row r="275" spans="1:34" ht="23.25" thickBot="1" x14ac:dyDescent="0.25">
      <c r="A275" s="4" t="str">
        <f t="shared" si="30"/>
        <v>الف</v>
      </c>
      <c r="B275" s="200" t="s">
        <v>2326</v>
      </c>
      <c r="C275" s="99" t="s">
        <v>9</v>
      </c>
      <c r="D275" s="99" t="s">
        <v>41</v>
      </c>
      <c r="E275" s="99" t="s">
        <v>570</v>
      </c>
      <c r="F275" s="86" t="s">
        <v>38</v>
      </c>
      <c r="G275" s="64"/>
      <c r="R275" s="97" t="s">
        <v>3091</v>
      </c>
      <c r="S275" s="73" t="str">
        <f t="shared" si="31"/>
        <v/>
      </c>
      <c r="T275" s="73" t="str">
        <f t="shared" si="32"/>
        <v/>
      </c>
      <c r="AH275"/>
    </row>
    <row r="276" spans="1:34" ht="23.25" thickBot="1" x14ac:dyDescent="0.25">
      <c r="A276" s="4" t="str">
        <f t="shared" si="30"/>
        <v>الف</v>
      </c>
      <c r="B276" s="200" t="s">
        <v>2326</v>
      </c>
      <c r="C276" s="99" t="s">
        <v>9</v>
      </c>
      <c r="D276" s="99" t="s">
        <v>41</v>
      </c>
      <c r="E276" s="99" t="s">
        <v>25</v>
      </c>
      <c r="F276" s="74" t="s">
        <v>38</v>
      </c>
      <c r="G276" s="64"/>
      <c r="R276" s="97" t="s">
        <v>3091</v>
      </c>
      <c r="S276" s="73" t="str">
        <f t="shared" si="31"/>
        <v/>
      </c>
      <c r="T276" s="73" t="str">
        <f t="shared" si="32"/>
        <v/>
      </c>
      <c r="AH276"/>
    </row>
    <row r="277" spans="1:34" ht="23.25" hidden="1" thickBot="1" x14ac:dyDescent="0.25">
      <c r="A277" s="4" t="str">
        <f t="shared" si="30"/>
        <v>الف</v>
      </c>
      <c r="B277" s="200" t="s">
        <v>2326</v>
      </c>
      <c r="C277" s="99" t="s">
        <v>9</v>
      </c>
      <c r="D277" s="99" t="s">
        <v>41</v>
      </c>
      <c r="E277" s="99" t="s">
        <v>16</v>
      </c>
      <c r="F277" s="74" t="s">
        <v>17</v>
      </c>
      <c r="G277" s="64"/>
      <c r="R277" s="97" t="s">
        <v>3091</v>
      </c>
      <c r="S277" s="73" t="str">
        <f t="shared" si="31"/>
        <v/>
      </c>
      <c r="T277" s="73" t="str">
        <f t="shared" si="32"/>
        <v/>
      </c>
      <c r="AH277"/>
    </row>
    <row r="278" spans="1:34" ht="23.25" thickBot="1" x14ac:dyDescent="0.25">
      <c r="A278" s="4" t="str">
        <f t="shared" si="30"/>
        <v>الف</v>
      </c>
      <c r="B278" s="200" t="s">
        <v>2326</v>
      </c>
      <c r="C278" s="103" t="s">
        <v>9</v>
      </c>
      <c r="D278" s="103" t="s">
        <v>41</v>
      </c>
      <c r="E278" s="85" t="s">
        <v>16</v>
      </c>
      <c r="F278" s="86" t="s">
        <v>38</v>
      </c>
      <c r="G278" s="64"/>
      <c r="K278"/>
      <c r="R278" s="97" t="s">
        <v>3091</v>
      </c>
      <c r="S278" s="73" t="str">
        <f t="shared" si="31"/>
        <v/>
      </c>
      <c r="T278" s="73" t="str">
        <f t="shared" si="32"/>
        <v/>
      </c>
      <c r="AH278"/>
    </row>
    <row r="279" spans="1:34" ht="23.25" hidden="1" thickBot="1" x14ac:dyDescent="0.25">
      <c r="A279" s="4" t="str">
        <f t="shared" si="30"/>
        <v>الف</v>
      </c>
      <c r="B279" s="200" t="s">
        <v>2326</v>
      </c>
      <c r="C279" s="101" t="s">
        <v>9</v>
      </c>
      <c r="D279" s="101" t="s">
        <v>41</v>
      </c>
      <c r="E279" s="101" t="s">
        <v>513</v>
      </c>
      <c r="F279" s="86" t="s">
        <v>17</v>
      </c>
      <c r="G279" s="64"/>
      <c r="K279"/>
      <c r="R279" s="97" t="s">
        <v>3091</v>
      </c>
      <c r="S279" s="73" t="str">
        <f t="shared" si="31"/>
        <v/>
      </c>
      <c r="T279" s="73" t="str">
        <f t="shared" si="32"/>
        <v/>
      </c>
      <c r="AH279"/>
    </row>
    <row r="280" spans="1:34" ht="23.25" hidden="1" thickBot="1" x14ac:dyDescent="0.25">
      <c r="A280" s="4" t="str">
        <f t="shared" si="30"/>
        <v>الف</v>
      </c>
      <c r="B280" s="200" t="s">
        <v>2326</v>
      </c>
      <c r="C280" s="99" t="s">
        <v>9</v>
      </c>
      <c r="D280" s="99" t="s">
        <v>41</v>
      </c>
      <c r="E280" s="99" t="s">
        <v>169</v>
      </c>
      <c r="F280" s="86" t="s">
        <v>17</v>
      </c>
      <c r="G280" s="64"/>
      <c r="R280" s="97" t="s">
        <v>3091</v>
      </c>
      <c r="S280" s="73" t="str">
        <f t="shared" si="31"/>
        <v/>
      </c>
      <c r="T280" s="73" t="str">
        <f t="shared" si="32"/>
        <v/>
      </c>
      <c r="AH280"/>
    </row>
    <row r="281" spans="1:34" ht="23.25" hidden="1" thickBot="1" x14ac:dyDescent="0.25">
      <c r="A281" s="4" t="str">
        <f t="shared" si="30"/>
        <v>الف</v>
      </c>
      <c r="B281" s="200" t="s">
        <v>2326</v>
      </c>
      <c r="C281" s="99" t="s">
        <v>9</v>
      </c>
      <c r="D281" s="99" t="s">
        <v>41</v>
      </c>
      <c r="E281" s="99" t="s">
        <v>30</v>
      </c>
      <c r="F281" s="86" t="s">
        <v>17</v>
      </c>
      <c r="G281" s="64"/>
      <c r="K281"/>
      <c r="R281" s="97" t="s">
        <v>3091</v>
      </c>
      <c r="S281" s="73" t="str">
        <f t="shared" si="31"/>
        <v/>
      </c>
      <c r="T281" s="73" t="str">
        <f t="shared" si="32"/>
        <v/>
      </c>
      <c r="AH281"/>
    </row>
    <row r="282" spans="1:34" ht="23.25" hidden="1" thickBot="1" x14ac:dyDescent="0.25">
      <c r="A282" s="4" t="str">
        <f t="shared" si="30"/>
        <v>الف</v>
      </c>
      <c r="B282" s="200" t="s">
        <v>2326</v>
      </c>
      <c r="C282" s="99" t="s">
        <v>9</v>
      </c>
      <c r="D282" s="99" t="s">
        <v>41</v>
      </c>
      <c r="E282" s="99" t="s">
        <v>42</v>
      </c>
      <c r="F282" s="74" t="s">
        <v>17</v>
      </c>
      <c r="G282" s="64"/>
      <c r="R282" s="97" t="s">
        <v>3091</v>
      </c>
      <c r="S282" s="73" t="str">
        <f t="shared" si="31"/>
        <v/>
      </c>
      <c r="T282" s="73" t="str">
        <f t="shared" si="32"/>
        <v/>
      </c>
      <c r="AH282"/>
    </row>
    <row r="283" spans="1:34" ht="23.25" hidden="1" thickBot="1" x14ac:dyDescent="0.25">
      <c r="A283" s="4" t="str">
        <f t="shared" si="30"/>
        <v>الف</v>
      </c>
      <c r="B283" s="200" t="s">
        <v>2326</v>
      </c>
      <c r="C283" s="99" t="s">
        <v>9</v>
      </c>
      <c r="D283" s="99" t="s">
        <v>41</v>
      </c>
      <c r="E283" s="99" t="s">
        <v>10</v>
      </c>
      <c r="F283" s="74" t="s">
        <v>17</v>
      </c>
      <c r="G283" s="64"/>
      <c r="R283" s="97" t="s">
        <v>3091</v>
      </c>
      <c r="S283" s="73" t="str">
        <f t="shared" si="31"/>
        <v/>
      </c>
      <c r="T283" s="73" t="str">
        <f t="shared" si="32"/>
        <v/>
      </c>
      <c r="AH283"/>
    </row>
    <row r="284" spans="1:34" ht="23.25" hidden="1" thickBot="1" x14ac:dyDescent="0.25">
      <c r="A284" s="4" t="str">
        <f t="shared" si="30"/>
        <v>الف</v>
      </c>
      <c r="B284" s="200" t="s">
        <v>2326</v>
      </c>
      <c r="C284" s="99" t="s">
        <v>9</v>
      </c>
      <c r="D284" s="99" t="s">
        <v>41</v>
      </c>
      <c r="E284" s="99" t="s">
        <v>10</v>
      </c>
      <c r="F284" s="74" t="s">
        <v>17</v>
      </c>
      <c r="G284" s="64"/>
      <c r="R284" s="97" t="s">
        <v>3091</v>
      </c>
      <c r="S284" s="73" t="str">
        <f t="shared" si="31"/>
        <v/>
      </c>
      <c r="T284" s="73" t="str">
        <f t="shared" si="32"/>
        <v/>
      </c>
      <c r="AH284"/>
    </row>
    <row r="285" spans="1:34" ht="23.25" hidden="1" thickBot="1" x14ac:dyDescent="0.25">
      <c r="A285" s="4" t="str">
        <f t="shared" si="30"/>
        <v>الف</v>
      </c>
      <c r="B285" s="200" t="s">
        <v>2327</v>
      </c>
      <c r="C285" s="99" t="s">
        <v>9</v>
      </c>
      <c r="D285" s="99" t="s">
        <v>41</v>
      </c>
      <c r="E285" s="99" t="s">
        <v>10</v>
      </c>
      <c r="F285" s="74" t="s">
        <v>17</v>
      </c>
      <c r="G285" s="64"/>
      <c r="R285" s="97" t="s">
        <v>3091</v>
      </c>
      <c r="S285" s="73" t="str">
        <f t="shared" si="31"/>
        <v/>
      </c>
      <c r="T285" s="73" t="str">
        <f t="shared" si="32"/>
        <v/>
      </c>
      <c r="AH285"/>
    </row>
    <row r="286" spans="1:34" ht="23.25" hidden="1" thickBot="1" x14ac:dyDescent="0.25">
      <c r="A286" s="4" t="str">
        <f t="shared" si="30"/>
        <v>الف</v>
      </c>
      <c r="B286" s="200" t="s">
        <v>2327</v>
      </c>
      <c r="C286" s="99" t="s">
        <v>9</v>
      </c>
      <c r="D286" s="99" t="s">
        <v>41</v>
      </c>
      <c r="E286" s="99" t="s">
        <v>10</v>
      </c>
      <c r="F286" s="74" t="s">
        <v>17</v>
      </c>
      <c r="G286" s="64"/>
      <c r="R286" s="97" t="s">
        <v>3091</v>
      </c>
      <c r="S286" s="73" t="str">
        <f t="shared" si="31"/>
        <v/>
      </c>
      <c r="T286" s="73" t="str">
        <f t="shared" si="32"/>
        <v/>
      </c>
      <c r="AH286"/>
    </row>
    <row r="287" spans="1:34" ht="23.25" hidden="1" thickBot="1" x14ac:dyDescent="0.25">
      <c r="A287" s="4" t="str">
        <f t="shared" si="30"/>
        <v>الف</v>
      </c>
      <c r="B287" s="200" t="s">
        <v>2327</v>
      </c>
      <c r="C287" s="99" t="s">
        <v>9</v>
      </c>
      <c r="D287" s="99" t="s">
        <v>41</v>
      </c>
      <c r="E287" s="99" t="s">
        <v>10</v>
      </c>
      <c r="F287" s="74" t="s">
        <v>17</v>
      </c>
      <c r="G287" s="64"/>
      <c r="R287" s="97" t="s">
        <v>3091</v>
      </c>
      <c r="S287" s="73" t="str">
        <f t="shared" si="31"/>
        <v/>
      </c>
      <c r="T287" s="73" t="str">
        <f t="shared" si="32"/>
        <v/>
      </c>
      <c r="AH287"/>
    </row>
    <row r="288" spans="1:34" ht="23.25" hidden="1" thickBot="1" x14ac:dyDescent="0.25">
      <c r="A288" s="4" t="str">
        <f t="shared" si="30"/>
        <v>الف</v>
      </c>
      <c r="B288" s="200" t="s">
        <v>2327</v>
      </c>
      <c r="C288" s="99" t="s">
        <v>9</v>
      </c>
      <c r="D288" s="99" t="s">
        <v>41</v>
      </c>
      <c r="E288" s="99" t="s">
        <v>10</v>
      </c>
      <c r="F288" s="74" t="s">
        <v>17</v>
      </c>
      <c r="G288" s="64"/>
      <c r="R288" s="97" t="s">
        <v>3091</v>
      </c>
      <c r="S288" s="73" t="str">
        <f t="shared" si="31"/>
        <v/>
      </c>
      <c r="T288" s="73" t="str">
        <f t="shared" si="32"/>
        <v/>
      </c>
      <c r="AH288"/>
    </row>
    <row r="289" spans="1:34" ht="23.25" hidden="1" thickBot="1" x14ac:dyDescent="0.25">
      <c r="A289" s="4" t="str">
        <f t="shared" si="30"/>
        <v>الف</v>
      </c>
      <c r="B289" s="200" t="s">
        <v>2327</v>
      </c>
      <c r="C289" s="99" t="s">
        <v>9</v>
      </c>
      <c r="D289" s="99" t="s">
        <v>41</v>
      </c>
      <c r="E289" s="99" t="s">
        <v>10</v>
      </c>
      <c r="F289" s="74" t="s">
        <v>17</v>
      </c>
      <c r="G289" s="64"/>
      <c r="R289" s="97" t="s">
        <v>3091</v>
      </c>
      <c r="S289" s="73" t="str">
        <f t="shared" si="31"/>
        <v/>
      </c>
      <c r="T289" s="73" t="str">
        <f t="shared" si="32"/>
        <v/>
      </c>
      <c r="AH289"/>
    </row>
    <row r="290" spans="1:34" ht="23.25" thickBot="1" x14ac:dyDescent="0.25">
      <c r="A290" s="4" t="str">
        <f t="shared" si="30"/>
        <v>الف</v>
      </c>
      <c r="B290" s="200" t="s">
        <v>2327</v>
      </c>
      <c r="C290" s="99" t="s">
        <v>9</v>
      </c>
      <c r="D290" s="99" t="s">
        <v>41</v>
      </c>
      <c r="E290" s="99" t="s">
        <v>25</v>
      </c>
      <c r="F290" s="86" t="s">
        <v>38</v>
      </c>
      <c r="G290" s="64"/>
      <c r="R290" s="97" t="s">
        <v>3091</v>
      </c>
      <c r="S290" s="73" t="str">
        <f t="shared" si="31"/>
        <v/>
      </c>
      <c r="T290" s="73" t="str">
        <f t="shared" si="32"/>
        <v/>
      </c>
      <c r="AH290"/>
    </row>
    <row r="291" spans="1:34" ht="23.25" hidden="1" thickBot="1" x14ac:dyDescent="0.25">
      <c r="A291" s="4" t="str">
        <f t="shared" si="30"/>
        <v>الف</v>
      </c>
      <c r="B291" s="200" t="s">
        <v>2327</v>
      </c>
      <c r="C291" s="99" t="s">
        <v>9</v>
      </c>
      <c r="D291" s="99" t="s">
        <v>41</v>
      </c>
      <c r="E291" s="99" t="s">
        <v>129</v>
      </c>
      <c r="F291" s="86" t="s">
        <v>50</v>
      </c>
      <c r="G291" s="64"/>
      <c r="R291" s="97" t="s">
        <v>3091</v>
      </c>
      <c r="S291" s="73" t="str">
        <f t="shared" si="31"/>
        <v/>
      </c>
      <c r="T291" s="73" t="str">
        <f t="shared" si="32"/>
        <v/>
      </c>
      <c r="AH291"/>
    </row>
    <row r="292" spans="1:34" ht="23.25" hidden="1" thickBot="1" x14ac:dyDescent="0.25">
      <c r="A292" s="4" t="str">
        <f t="shared" si="30"/>
        <v>الف</v>
      </c>
      <c r="B292" s="200" t="s">
        <v>2327</v>
      </c>
      <c r="C292" s="99" t="s">
        <v>9</v>
      </c>
      <c r="D292" s="99" t="s">
        <v>41</v>
      </c>
      <c r="E292" s="99" t="s">
        <v>345</v>
      </c>
      <c r="F292" s="86" t="s">
        <v>50</v>
      </c>
      <c r="G292" s="64"/>
      <c r="R292" s="97" t="s">
        <v>3091</v>
      </c>
      <c r="S292" s="73" t="str">
        <f t="shared" si="31"/>
        <v/>
      </c>
      <c r="T292" s="73" t="str">
        <f t="shared" si="32"/>
        <v/>
      </c>
      <c r="AH292"/>
    </row>
    <row r="293" spans="1:34" ht="23.25" hidden="1" thickBot="1" x14ac:dyDescent="0.25">
      <c r="A293" s="4" t="str">
        <f t="shared" si="30"/>
        <v>الف</v>
      </c>
      <c r="B293" s="200" t="s">
        <v>2327</v>
      </c>
      <c r="C293" s="103" t="s">
        <v>9</v>
      </c>
      <c r="D293" s="103" t="s">
        <v>41</v>
      </c>
      <c r="E293" s="103" t="s">
        <v>169</v>
      </c>
      <c r="F293" s="63" t="s">
        <v>50</v>
      </c>
      <c r="G293" s="64"/>
      <c r="R293" s="97" t="s">
        <v>3091</v>
      </c>
      <c r="S293" s="73" t="str">
        <f t="shared" si="31"/>
        <v/>
      </c>
      <c r="T293" s="73" t="str">
        <f t="shared" si="32"/>
        <v/>
      </c>
      <c r="AH293"/>
    </row>
    <row r="294" spans="1:34" ht="23.25" thickBot="1" x14ac:dyDescent="0.25">
      <c r="A294" s="4" t="str">
        <f t="shared" si="30"/>
        <v>الف</v>
      </c>
      <c r="B294" s="200" t="s">
        <v>2327</v>
      </c>
      <c r="C294" s="101" t="s">
        <v>9</v>
      </c>
      <c r="D294" s="101" t="s">
        <v>41</v>
      </c>
      <c r="E294" s="101" t="s">
        <v>182</v>
      </c>
      <c r="F294" s="86" t="s">
        <v>38</v>
      </c>
      <c r="G294" s="64"/>
      <c r="R294" s="97" t="s">
        <v>3091</v>
      </c>
      <c r="S294" s="73" t="str">
        <f t="shared" si="31"/>
        <v/>
      </c>
      <c r="T294" s="73" t="str">
        <f t="shared" si="32"/>
        <v/>
      </c>
      <c r="AH294"/>
    </row>
    <row r="295" spans="1:34" ht="23.25" hidden="1" thickBot="1" x14ac:dyDescent="0.25">
      <c r="A295" s="4" t="str">
        <f t="shared" si="30"/>
        <v>الف</v>
      </c>
      <c r="B295" s="200" t="s">
        <v>2327</v>
      </c>
      <c r="C295" s="99" t="s">
        <v>9</v>
      </c>
      <c r="D295" s="99" t="s">
        <v>41</v>
      </c>
      <c r="E295" s="99" t="s">
        <v>16</v>
      </c>
      <c r="F295" s="86" t="s">
        <v>50</v>
      </c>
      <c r="G295" s="64"/>
      <c r="R295" s="97" t="s">
        <v>3091</v>
      </c>
      <c r="S295" s="73" t="str">
        <f t="shared" si="31"/>
        <v/>
      </c>
      <c r="T295" s="73" t="str">
        <f t="shared" si="32"/>
        <v/>
      </c>
      <c r="AH295"/>
    </row>
    <row r="296" spans="1:34" ht="23.25" thickBot="1" x14ac:dyDescent="0.25">
      <c r="A296" s="4" t="str">
        <f t="shared" si="30"/>
        <v>الف</v>
      </c>
      <c r="B296" s="200" t="s">
        <v>2327</v>
      </c>
      <c r="C296" s="99" t="s">
        <v>9</v>
      </c>
      <c r="D296" s="99" t="s">
        <v>41</v>
      </c>
      <c r="E296" s="99" t="s">
        <v>42</v>
      </c>
      <c r="F296" s="86" t="s">
        <v>38</v>
      </c>
      <c r="G296" s="64"/>
      <c r="K296"/>
      <c r="R296" s="97" t="s">
        <v>3091</v>
      </c>
      <c r="S296" s="73" t="str">
        <f t="shared" si="31"/>
        <v/>
      </c>
      <c r="T296" s="73" t="str">
        <f t="shared" si="32"/>
        <v/>
      </c>
      <c r="AH296"/>
    </row>
    <row r="297" spans="1:34" ht="23.25" hidden="1" thickBot="1" x14ac:dyDescent="0.25">
      <c r="A297" s="4" t="str">
        <f t="shared" si="30"/>
        <v>الف</v>
      </c>
      <c r="B297" s="200" t="s">
        <v>2327</v>
      </c>
      <c r="C297" s="99" t="s">
        <v>9</v>
      </c>
      <c r="D297" s="99" t="s">
        <v>41</v>
      </c>
      <c r="E297" s="99" t="s">
        <v>141</v>
      </c>
      <c r="F297" s="74" t="s">
        <v>50</v>
      </c>
      <c r="G297" s="64"/>
      <c r="K297"/>
      <c r="R297" s="97" t="s">
        <v>3091</v>
      </c>
      <c r="S297" s="73" t="str">
        <f t="shared" si="31"/>
        <v/>
      </c>
      <c r="T297" s="73" t="str">
        <f t="shared" si="32"/>
        <v/>
      </c>
      <c r="AH297"/>
    </row>
    <row r="298" spans="1:34" ht="23.25" thickBot="1" x14ac:dyDescent="0.25">
      <c r="A298" s="4" t="str">
        <f t="shared" si="30"/>
        <v>الف</v>
      </c>
      <c r="B298" s="200" t="s">
        <v>2327</v>
      </c>
      <c r="C298" s="99" t="s">
        <v>9</v>
      </c>
      <c r="D298" s="99" t="s">
        <v>41</v>
      </c>
      <c r="E298" s="99" t="s">
        <v>27</v>
      </c>
      <c r="F298" s="86" t="s">
        <v>38</v>
      </c>
      <c r="G298" s="64"/>
      <c r="K298"/>
      <c r="R298" s="97" t="s">
        <v>3091</v>
      </c>
      <c r="S298" s="73" t="str">
        <f t="shared" si="31"/>
        <v/>
      </c>
      <c r="T298" s="73" t="str">
        <f t="shared" si="32"/>
        <v/>
      </c>
      <c r="AH298"/>
    </row>
    <row r="299" spans="1:34" ht="23.25" hidden="1" thickBot="1" x14ac:dyDescent="0.25">
      <c r="A299" s="4" t="str">
        <f t="shared" si="30"/>
        <v>الف</v>
      </c>
      <c r="B299" s="200" t="s">
        <v>2327</v>
      </c>
      <c r="C299" s="99" t="s">
        <v>9</v>
      </c>
      <c r="D299" s="99" t="s">
        <v>41</v>
      </c>
      <c r="E299" s="99" t="s">
        <v>88</v>
      </c>
      <c r="F299" s="74" t="s">
        <v>50</v>
      </c>
      <c r="G299" s="64"/>
      <c r="K299"/>
      <c r="R299" s="97" t="s">
        <v>3091</v>
      </c>
      <c r="S299" s="73" t="str">
        <f t="shared" si="31"/>
        <v/>
      </c>
      <c r="T299" s="73" t="str">
        <f t="shared" si="32"/>
        <v/>
      </c>
      <c r="AH299"/>
    </row>
    <row r="300" spans="1:34" ht="23.25" thickBot="1" x14ac:dyDescent="0.25">
      <c r="A300" s="4" t="str">
        <f t="shared" si="30"/>
        <v>الف</v>
      </c>
      <c r="B300" s="200" t="s">
        <v>2327</v>
      </c>
      <c r="C300" s="99" t="s">
        <v>9</v>
      </c>
      <c r="D300" s="99" t="s">
        <v>41</v>
      </c>
      <c r="E300" s="99" t="s">
        <v>182</v>
      </c>
      <c r="F300" s="86" t="s">
        <v>38</v>
      </c>
      <c r="G300" s="64"/>
      <c r="R300" s="97" t="s">
        <v>3091</v>
      </c>
      <c r="S300" s="73" t="str">
        <f t="shared" si="31"/>
        <v/>
      </c>
      <c r="T300" s="73" t="str">
        <f t="shared" si="32"/>
        <v/>
      </c>
      <c r="AH300"/>
    </row>
    <row r="301" spans="1:34" ht="23.25" hidden="1" thickBot="1" x14ac:dyDescent="0.25">
      <c r="A301" s="4" t="str">
        <f t="shared" si="30"/>
        <v>الف</v>
      </c>
      <c r="B301" s="200" t="s">
        <v>2327</v>
      </c>
      <c r="C301" s="99" t="s">
        <v>9</v>
      </c>
      <c r="D301" s="99" t="s">
        <v>41</v>
      </c>
      <c r="E301" s="85" t="s">
        <v>25</v>
      </c>
      <c r="F301" s="74" t="s">
        <v>50</v>
      </c>
      <c r="G301" s="64"/>
      <c r="K301"/>
      <c r="R301" s="97" t="s">
        <v>3091</v>
      </c>
      <c r="S301" s="73" t="str">
        <f t="shared" si="31"/>
        <v/>
      </c>
      <c r="T301" s="73" t="str">
        <f t="shared" si="32"/>
        <v/>
      </c>
      <c r="AH301"/>
    </row>
    <row r="302" spans="1:34" ht="23.25" thickBot="1" x14ac:dyDescent="0.25">
      <c r="A302" s="4" t="str">
        <f t="shared" si="30"/>
        <v>الف</v>
      </c>
      <c r="B302" s="200" t="s">
        <v>2327</v>
      </c>
      <c r="C302" s="99" t="s">
        <v>9</v>
      </c>
      <c r="D302" s="99" t="s">
        <v>41</v>
      </c>
      <c r="E302" s="99" t="s">
        <v>30</v>
      </c>
      <c r="F302" s="86" t="s">
        <v>38</v>
      </c>
      <c r="G302" s="64"/>
      <c r="K302"/>
      <c r="R302" s="97" t="s">
        <v>3091</v>
      </c>
      <c r="S302" s="73" t="str">
        <f t="shared" si="31"/>
        <v/>
      </c>
      <c r="T302" s="73" t="str">
        <f t="shared" si="32"/>
        <v/>
      </c>
      <c r="AH302"/>
    </row>
    <row r="303" spans="1:34" ht="23.25" thickBot="1" x14ac:dyDescent="0.25">
      <c r="A303" s="4" t="str">
        <f t="shared" si="30"/>
        <v>الف</v>
      </c>
      <c r="B303" s="200" t="s">
        <v>2328</v>
      </c>
      <c r="C303" s="99" t="s">
        <v>9</v>
      </c>
      <c r="D303" s="99" t="s">
        <v>41</v>
      </c>
      <c r="E303" s="99" t="s">
        <v>10</v>
      </c>
      <c r="F303" s="74" t="s">
        <v>38</v>
      </c>
      <c r="G303" s="64"/>
      <c r="R303" s="97" t="s">
        <v>3091</v>
      </c>
      <c r="S303" s="73" t="str">
        <f t="shared" si="31"/>
        <v/>
      </c>
      <c r="T303" s="73" t="str">
        <f t="shared" si="32"/>
        <v/>
      </c>
      <c r="AH303"/>
    </row>
    <row r="304" spans="1:34" ht="23.25" hidden="1" thickBot="1" x14ac:dyDescent="0.25">
      <c r="A304" s="4" t="str">
        <f t="shared" si="30"/>
        <v>الف</v>
      </c>
      <c r="B304" s="200" t="s">
        <v>2328</v>
      </c>
      <c r="C304" s="99" t="s">
        <v>9</v>
      </c>
      <c r="D304" s="99" t="s">
        <v>41</v>
      </c>
      <c r="E304" s="99" t="s">
        <v>10</v>
      </c>
      <c r="F304" s="74" t="s">
        <v>11</v>
      </c>
      <c r="G304" s="64"/>
      <c r="R304" s="97" t="s">
        <v>3091</v>
      </c>
      <c r="S304" s="73" t="str">
        <f t="shared" si="31"/>
        <v/>
      </c>
      <c r="T304" s="73" t="str">
        <f t="shared" si="32"/>
        <v/>
      </c>
      <c r="AH304"/>
    </row>
    <row r="305" spans="1:34" ht="23.25" hidden="1" thickBot="1" x14ac:dyDescent="0.25">
      <c r="A305" s="4" t="str">
        <f t="shared" si="30"/>
        <v>الف</v>
      </c>
      <c r="B305" s="200" t="s">
        <v>2328</v>
      </c>
      <c r="C305" s="99" t="s">
        <v>9</v>
      </c>
      <c r="D305" s="99" t="s">
        <v>41</v>
      </c>
      <c r="E305" s="99" t="s">
        <v>23</v>
      </c>
      <c r="F305" s="74" t="s">
        <v>11</v>
      </c>
      <c r="G305" s="64"/>
      <c r="R305" s="97" t="s">
        <v>3091</v>
      </c>
      <c r="S305" s="73" t="str">
        <f t="shared" si="31"/>
        <v/>
      </c>
      <c r="T305" s="73" t="str">
        <f t="shared" si="32"/>
        <v/>
      </c>
      <c r="AH305"/>
    </row>
    <row r="306" spans="1:34" ht="23.25" hidden="1" thickBot="1" x14ac:dyDescent="0.25">
      <c r="A306" s="4" t="str">
        <f t="shared" si="30"/>
        <v>الف</v>
      </c>
      <c r="B306" s="200" t="s">
        <v>2328</v>
      </c>
      <c r="C306" s="99" t="s">
        <v>9</v>
      </c>
      <c r="D306" s="99" t="s">
        <v>41</v>
      </c>
      <c r="E306" s="99" t="s">
        <v>99</v>
      </c>
      <c r="F306" s="74" t="s">
        <v>17</v>
      </c>
      <c r="G306" s="64"/>
      <c r="R306" s="97" t="s">
        <v>3091</v>
      </c>
      <c r="S306" s="73" t="str">
        <f t="shared" si="31"/>
        <v/>
      </c>
      <c r="T306" s="73" t="str">
        <f t="shared" si="32"/>
        <v/>
      </c>
      <c r="AH306"/>
    </row>
    <row r="307" spans="1:34" ht="23.25" hidden="1" thickBot="1" x14ac:dyDescent="0.25">
      <c r="A307" s="4" t="str">
        <f t="shared" si="30"/>
        <v>الف</v>
      </c>
      <c r="B307" s="200" t="s">
        <v>2328</v>
      </c>
      <c r="C307" s="103" t="s">
        <v>9</v>
      </c>
      <c r="D307" s="103" t="s">
        <v>41</v>
      </c>
      <c r="E307" s="103" t="s">
        <v>16</v>
      </c>
      <c r="F307" s="74" t="s">
        <v>14</v>
      </c>
      <c r="G307" s="64"/>
      <c r="K307"/>
      <c r="R307" s="97" t="s">
        <v>3091</v>
      </c>
      <c r="S307" s="73" t="str">
        <f t="shared" si="31"/>
        <v/>
      </c>
      <c r="T307" s="73" t="str">
        <f t="shared" si="32"/>
        <v/>
      </c>
      <c r="AH307"/>
    </row>
    <row r="308" spans="1:34" ht="23.25" hidden="1" thickBot="1" x14ac:dyDescent="0.25">
      <c r="A308" s="4" t="str">
        <f t="shared" si="30"/>
        <v>الف</v>
      </c>
      <c r="B308" s="200" t="s">
        <v>2328</v>
      </c>
      <c r="C308" s="101" t="s">
        <v>9</v>
      </c>
      <c r="D308" s="101" t="s">
        <v>41</v>
      </c>
      <c r="E308" s="101" t="s">
        <v>25</v>
      </c>
      <c r="F308" s="86" t="s">
        <v>14</v>
      </c>
      <c r="G308" s="64"/>
      <c r="K308"/>
      <c r="R308" s="97" t="s">
        <v>3091</v>
      </c>
      <c r="S308" s="73" t="str">
        <f t="shared" si="31"/>
        <v/>
      </c>
      <c r="T308" s="73" t="str">
        <f t="shared" si="32"/>
        <v/>
      </c>
      <c r="AH308"/>
    </row>
    <row r="309" spans="1:34" ht="23.25" hidden="1" thickBot="1" x14ac:dyDescent="0.25">
      <c r="A309" s="4" t="str">
        <f t="shared" si="30"/>
        <v>الف</v>
      </c>
      <c r="B309" s="200" t="s">
        <v>2328</v>
      </c>
      <c r="C309" s="99" t="s">
        <v>9</v>
      </c>
      <c r="D309" s="99" t="s">
        <v>41</v>
      </c>
      <c r="E309" s="74" t="s">
        <v>179</v>
      </c>
      <c r="F309" s="63" t="s">
        <v>14</v>
      </c>
      <c r="G309" s="64"/>
      <c r="K309"/>
      <c r="R309" s="97" t="s">
        <v>3091</v>
      </c>
      <c r="S309" s="73" t="str">
        <f t="shared" si="31"/>
        <v/>
      </c>
      <c r="T309" s="73" t="str">
        <f t="shared" si="32"/>
        <v/>
      </c>
      <c r="AH309"/>
    </row>
    <row r="310" spans="1:34" ht="23.25" hidden="1" thickBot="1" x14ac:dyDescent="0.25">
      <c r="A310" s="4" t="str">
        <f t="shared" si="30"/>
        <v>الف</v>
      </c>
      <c r="B310" s="200" t="s">
        <v>2328</v>
      </c>
      <c r="C310" s="99" t="s">
        <v>9</v>
      </c>
      <c r="D310" s="99" t="s">
        <v>41</v>
      </c>
      <c r="E310" s="99" t="s">
        <v>27</v>
      </c>
      <c r="F310" s="63" t="s">
        <v>17</v>
      </c>
      <c r="G310" s="64"/>
      <c r="R310" s="97" t="s">
        <v>3091</v>
      </c>
      <c r="S310" s="73" t="str">
        <f t="shared" si="31"/>
        <v/>
      </c>
      <c r="T310" s="73" t="str">
        <f t="shared" si="32"/>
        <v/>
      </c>
      <c r="AH310"/>
    </row>
    <row r="311" spans="1:34" ht="23.25" hidden="1" thickBot="1" x14ac:dyDescent="0.25">
      <c r="A311" s="4" t="str">
        <f t="shared" si="30"/>
        <v>الف</v>
      </c>
      <c r="B311" s="200" t="s">
        <v>2328</v>
      </c>
      <c r="C311" s="99" t="s">
        <v>9</v>
      </c>
      <c r="D311" s="99" t="s">
        <v>41</v>
      </c>
      <c r="E311" s="99" t="s">
        <v>10</v>
      </c>
      <c r="F311" s="74" t="s">
        <v>11</v>
      </c>
      <c r="G311" s="64"/>
      <c r="R311" s="97" t="s">
        <v>3091</v>
      </c>
      <c r="S311" s="73" t="str">
        <f t="shared" si="31"/>
        <v/>
      </c>
      <c r="T311" s="73" t="str">
        <f t="shared" si="32"/>
        <v/>
      </c>
      <c r="AH311"/>
    </row>
    <row r="312" spans="1:34" ht="23.25" thickBot="1" x14ac:dyDescent="0.25">
      <c r="A312" s="4" t="str">
        <f t="shared" si="30"/>
        <v>الف</v>
      </c>
      <c r="B312" s="200" t="s">
        <v>2328</v>
      </c>
      <c r="C312" s="99" t="s">
        <v>9</v>
      </c>
      <c r="D312" s="99" t="s">
        <v>41</v>
      </c>
      <c r="E312" s="99" t="s">
        <v>10</v>
      </c>
      <c r="F312" s="74" t="s">
        <v>38</v>
      </c>
      <c r="G312" s="64"/>
      <c r="R312" s="97" t="s">
        <v>3091</v>
      </c>
      <c r="S312" s="73" t="str">
        <f t="shared" si="31"/>
        <v/>
      </c>
      <c r="T312" s="73" t="str">
        <f t="shared" si="32"/>
        <v/>
      </c>
      <c r="AH312"/>
    </row>
    <row r="313" spans="1:34" ht="23.25" hidden="1" thickBot="1" x14ac:dyDescent="0.25">
      <c r="A313" s="4" t="str">
        <f t="shared" si="30"/>
        <v>الف</v>
      </c>
      <c r="B313" s="200" t="s">
        <v>2328</v>
      </c>
      <c r="C313" s="99" t="s">
        <v>9</v>
      </c>
      <c r="D313" s="99" t="s">
        <v>41</v>
      </c>
      <c r="E313" s="74" t="s">
        <v>179</v>
      </c>
      <c r="F313" s="74" t="s">
        <v>14</v>
      </c>
      <c r="G313" s="64"/>
      <c r="K313"/>
      <c r="R313" s="97" t="s">
        <v>3091</v>
      </c>
      <c r="S313" s="73" t="str">
        <f t="shared" si="31"/>
        <v/>
      </c>
      <c r="T313" s="73" t="str">
        <f t="shared" si="32"/>
        <v/>
      </c>
      <c r="AH313"/>
    </row>
    <row r="314" spans="1:34" ht="23.25" hidden="1" thickBot="1" x14ac:dyDescent="0.25">
      <c r="A314" s="4" t="str">
        <f t="shared" si="30"/>
        <v>الف</v>
      </c>
      <c r="B314" s="200" t="s">
        <v>2328</v>
      </c>
      <c r="C314" s="99" t="s">
        <v>9</v>
      </c>
      <c r="D314" s="99" t="s">
        <v>41</v>
      </c>
      <c r="E314" s="99" t="s">
        <v>10</v>
      </c>
      <c r="F314" s="74" t="s">
        <v>11</v>
      </c>
      <c r="G314" s="64"/>
      <c r="R314" s="97" t="s">
        <v>3091</v>
      </c>
      <c r="S314" s="73" t="str">
        <f t="shared" si="31"/>
        <v/>
      </c>
      <c r="T314" s="73" t="str">
        <f t="shared" si="32"/>
        <v/>
      </c>
      <c r="AH314"/>
    </row>
    <row r="315" spans="1:34" ht="23.25" hidden="1" thickBot="1" x14ac:dyDescent="0.25">
      <c r="A315" s="4" t="str">
        <f t="shared" si="30"/>
        <v>الف</v>
      </c>
      <c r="B315" s="200" t="s">
        <v>2328</v>
      </c>
      <c r="C315" s="99" t="s">
        <v>9</v>
      </c>
      <c r="D315" s="99" t="s">
        <v>41</v>
      </c>
      <c r="E315" s="99" t="s">
        <v>10</v>
      </c>
      <c r="F315" s="74" t="s">
        <v>11</v>
      </c>
      <c r="G315" s="64"/>
      <c r="R315" s="97" t="s">
        <v>3091</v>
      </c>
      <c r="S315" s="73" t="str">
        <f t="shared" si="31"/>
        <v/>
      </c>
      <c r="T315" s="73" t="str">
        <f t="shared" si="32"/>
        <v/>
      </c>
      <c r="AH315"/>
    </row>
    <row r="316" spans="1:34" ht="23.25" hidden="1" thickBot="1" x14ac:dyDescent="0.25">
      <c r="A316" s="4" t="str">
        <f t="shared" si="30"/>
        <v>الف</v>
      </c>
      <c r="B316" s="200" t="s">
        <v>2328</v>
      </c>
      <c r="C316" s="99" t="s">
        <v>9</v>
      </c>
      <c r="D316" s="99" t="s">
        <v>41</v>
      </c>
      <c r="E316" s="99" t="s">
        <v>84</v>
      </c>
      <c r="F316" s="63" t="s">
        <v>17</v>
      </c>
      <c r="G316" s="64"/>
      <c r="R316" s="97" t="s">
        <v>3091</v>
      </c>
      <c r="S316" s="73" t="str">
        <f t="shared" si="31"/>
        <v/>
      </c>
      <c r="T316" s="73" t="str">
        <f t="shared" si="32"/>
        <v/>
      </c>
      <c r="AH316"/>
    </row>
    <row r="317" spans="1:34" ht="23.25" hidden="1" thickBot="1" x14ac:dyDescent="0.25">
      <c r="A317" s="4" t="str">
        <f t="shared" si="30"/>
        <v>الف</v>
      </c>
      <c r="B317" s="200" t="s">
        <v>2329</v>
      </c>
      <c r="C317" s="99" t="s">
        <v>9</v>
      </c>
      <c r="D317" s="99" t="s">
        <v>41</v>
      </c>
      <c r="E317" s="99" t="s">
        <v>10</v>
      </c>
      <c r="F317" s="86" t="s">
        <v>11</v>
      </c>
      <c r="G317" s="64"/>
      <c r="R317" s="97" t="s">
        <v>3091</v>
      </c>
      <c r="S317" s="73" t="str">
        <f t="shared" si="31"/>
        <v/>
      </c>
      <c r="T317" s="73" t="str">
        <f t="shared" si="32"/>
        <v/>
      </c>
      <c r="AH317"/>
    </row>
    <row r="318" spans="1:34" ht="23.25" hidden="1" thickBot="1" x14ac:dyDescent="0.25">
      <c r="A318" s="4" t="str">
        <f t="shared" si="30"/>
        <v>الف</v>
      </c>
      <c r="B318" s="200" t="s">
        <v>2329</v>
      </c>
      <c r="C318" s="99" t="s">
        <v>9</v>
      </c>
      <c r="D318" s="99" t="s">
        <v>41</v>
      </c>
      <c r="E318" s="99" t="s">
        <v>10</v>
      </c>
      <c r="F318" s="74" t="s">
        <v>11</v>
      </c>
      <c r="G318" s="64"/>
      <c r="R318" s="97" t="s">
        <v>3091</v>
      </c>
      <c r="S318" s="73" t="str">
        <f t="shared" si="31"/>
        <v/>
      </c>
      <c r="T318" s="73" t="str">
        <f t="shared" si="32"/>
        <v/>
      </c>
      <c r="AH318"/>
    </row>
    <row r="319" spans="1:34" ht="23.25" hidden="1" thickBot="1" x14ac:dyDescent="0.25">
      <c r="A319" s="4" t="str">
        <f t="shared" si="30"/>
        <v>الف</v>
      </c>
      <c r="B319" s="200" t="s">
        <v>2329</v>
      </c>
      <c r="C319" s="99" t="s">
        <v>9</v>
      </c>
      <c r="D319" s="99" t="s">
        <v>41</v>
      </c>
      <c r="E319" s="99" t="s">
        <v>10</v>
      </c>
      <c r="F319" s="63" t="s">
        <v>11</v>
      </c>
      <c r="G319" s="64"/>
      <c r="R319" s="97" t="s">
        <v>3091</v>
      </c>
      <c r="S319" s="73" t="str">
        <f t="shared" si="31"/>
        <v/>
      </c>
      <c r="T319" s="73" t="str">
        <f t="shared" si="32"/>
        <v/>
      </c>
      <c r="AH319"/>
    </row>
    <row r="320" spans="1:34" ht="23.25" hidden="1" thickBot="1" x14ac:dyDescent="0.25">
      <c r="A320" s="4" t="str">
        <f t="shared" si="30"/>
        <v>الف</v>
      </c>
      <c r="B320" s="200" t="s">
        <v>2329</v>
      </c>
      <c r="C320" s="99" t="s">
        <v>9</v>
      </c>
      <c r="D320" s="99" t="s">
        <v>41</v>
      </c>
      <c r="E320" s="99" t="s">
        <v>10</v>
      </c>
      <c r="F320" s="63" t="s">
        <v>11</v>
      </c>
      <c r="G320" s="64"/>
      <c r="R320" s="97" t="s">
        <v>3091</v>
      </c>
      <c r="S320" s="73" t="str">
        <f t="shared" si="31"/>
        <v/>
      </c>
      <c r="T320" s="73" t="str">
        <f t="shared" si="32"/>
        <v/>
      </c>
      <c r="AH320"/>
    </row>
    <row r="321" spans="1:34" ht="23.25" thickBot="1" x14ac:dyDescent="0.25">
      <c r="A321" s="4" t="str">
        <f t="shared" si="30"/>
        <v>الف</v>
      </c>
      <c r="B321" s="200" t="s">
        <v>2329</v>
      </c>
      <c r="C321" s="103" t="s">
        <v>9</v>
      </c>
      <c r="D321" s="103" t="s">
        <v>41</v>
      </c>
      <c r="E321" s="103" t="s">
        <v>10</v>
      </c>
      <c r="F321" s="74" t="s">
        <v>38</v>
      </c>
      <c r="G321" s="64"/>
      <c r="R321" s="97" t="s">
        <v>3091</v>
      </c>
      <c r="S321" s="73" t="str">
        <f t="shared" si="31"/>
        <v/>
      </c>
      <c r="T321" s="73" t="str">
        <f t="shared" si="32"/>
        <v/>
      </c>
      <c r="AH321"/>
    </row>
    <row r="322" spans="1:34" ht="23.25" thickBot="1" x14ac:dyDescent="0.25">
      <c r="A322" s="4" t="str">
        <f t="shared" si="30"/>
        <v>الف</v>
      </c>
      <c r="B322" s="200" t="s">
        <v>2329</v>
      </c>
      <c r="C322" s="101" t="s">
        <v>9</v>
      </c>
      <c r="D322" s="101" t="s">
        <v>41</v>
      </c>
      <c r="E322" s="101" t="s">
        <v>88</v>
      </c>
      <c r="F322" s="63" t="s">
        <v>38</v>
      </c>
      <c r="G322" s="64"/>
      <c r="R322" s="97" t="s">
        <v>3091</v>
      </c>
      <c r="S322" s="73" t="str">
        <f t="shared" si="31"/>
        <v/>
      </c>
      <c r="T322" s="73" t="str">
        <f t="shared" si="32"/>
        <v/>
      </c>
      <c r="AH322"/>
    </row>
    <row r="323" spans="1:34" ht="23.25" thickBot="1" x14ac:dyDescent="0.25">
      <c r="A323" s="4" t="str">
        <f t="shared" ref="A323:A386" si="33">VLOOKUP(B323,$H$2:$I$109,2,FALSE)</f>
        <v>الف</v>
      </c>
      <c r="B323" s="200" t="s">
        <v>2329</v>
      </c>
      <c r="C323" s="99" t="s">
        <v>9</v>
      </c>
      <c r="D323" s="99" t="s">
        <v>41</v>
      </c>
      <c r="E323" s="85" t="s">
        <v>16</v>
      </c>
      <c r="F323" s="86" t="s">
        <v>38</v>
      </c>
      <c r="G323" s="64"/>
      <c r="K323"/>
      <c r="R323" s="97" t="s">
        <v>3091</v>
      </c>
      <c r="S323" s="73" t="str">
        <f t="shared" ref="S323:S325" si="34">IF(R323=$S$1,J323,"")</f>
        <v/>
      </c>
      <c r="T323" s="73" t="str">
        <f t="shared" ref="T323:T325" si="35">IF(R323=$T$1,J323,"")</f>
        <v/>
      </c>
      <c r="AH323"/>
    </row>
    <row r="324" spans="1:34" ht="23.25" thickBot="1" x14ac:dyDescent="0.25">
      <c r="A324" s="4" t="str">
        <f t="shared" si="33"/>
        <v>الف</v>
      </c>
      <c r="B324" s="200" t="s">
        <v>2329</v>
      </c>
      <c r="C324" s="99" t="s">
        <v>9</v>
      </c>
      <c r="D324" s="99" t="s">
        <v>41</v>
      </c>
      <c r="E324" s="99" t="s">
        <v>42</v>
      </c>
      <c r="F324" s="86" t="s">
        <v>38</v>
      </c>
      <c r="G324" s="64"/>
      <c r="K324"/>
      <c r="R324" s="97" t="s">
        <v>3091</v>
      </c>
      <c r="S324" s="73" t="str">
        <f t="shared" si="34"/>
        <v/>
      </c>
      <c r="T324" s="73" t="str">
        <f t="shared" si="35"/>
        <v/>
      </c>
      <c r="AH324"/>
    </row>
    <row r="325" spans="1:34" ht="23.25" hidden="1" thickBot="1" x14ac:dyDescent="0.25">
      <c r="A325" s="4" t="str">
        <f t="shared" si="33"/>
        <v>الف</v>
      </c>
      <c r="B325" s="200" t="s">
        <v>2329</v>
      </c>
      <c r="C325" s="99" t="s">
        <v>9</v>
      </c>
      <c r="D325" s="99" t="s">
        <v>41</v>
      </c>
      <c r="E325" s="99" t="s">
        <v>27</v>
      </c>
      <c r="F325" s="86" t="s">
        <v>17</v>
      </c>
      <c r="G325" s="64"/>
      <c r="K325"/>
      <c r="R325" s="97" t="s">
        <v>3091</v>
      </c>
      <c r="S325" s="73" t="str">
        <f t="shared" si="34"/>
        <v/>
      </c>
      <c r="T325" s="73" t="str">
        <f t="shared" si="35"/>
        <v/>
      </c>
      <c r="AH325"/>
    </row>
    <row r="326" spans="1:34" ht="23.25" thickBot="1" x14ac:dyDescent="0.25">
      <c r="A326" s="4" t="str">
        <f t="shared" si="33"/>
        <v>الف</v>
      </c>
      <c r="B326" s="200" t="s">
        <v>2329</v>
      </c>
      <c r="C326" s="99" t="s">
        <v>9</v>
      </c>
      <c r="D326" s="99" t="s">
        <v>41</v>
      </c>
      <c r="E326" s="99" t="s">
        <v>25</v>
      </c>
      <c r="F326" s="63" t="s">
        <v>38</v>
      </c>
      <c r="G326" s="64"/>
      <c r="R326" s="97" t="s">
        <v>3091</v>
      </c>
      <c r="S326" s="73" t="str">
        <f t="shared" ref="S326:S389" si="36">IF(R326=$S$1,R326,"")</f>
        <v/>
      </c>
      <c r="T326" s="73" t="str">
        <f t="shared" ref="T326:T389" si="37">IF(R326=$T$1,R326,"")</f>
        <v/>
      </c>
      <c r="AH326"/>
    </row>
    <row r="327" spans="1:34" ht="23.25" hidden="1" thickBot="1" x14ac:dyDescent="0.25">
      <c r="A327" s="4" t="str">
        <f t="shared" si="33"/>
        <v>الف</v>
      </c>
      <c r="B327" s="200" t="s">
        <v>2329</v>
      </c>
      <c r="C327" s="99" t="s">
        <v>9</v>
      </c>
      <c r="D327" s="99" t="s">
        <v>41</v>
      </c>
      <c r="E327" s="99" t="s">
        <v>168</v>
      </c>
      <c r="F327" s="86" t="s">
        <v>11</v>
      </c>
      <c r="G327" s="64"/>
      <c r="K327"/>
      <c r="R327" s="97" t="s">
        <v>3091</v>
      </c>
      <c r="S327" s="73" t="str">
        <f t="shared" si="36"/>
        <v/>
      </c>
      <c r="T327" s="73" t="str">
        <f t="shared" si="37"/>
        <v/>
      </c>
      <c r="AH327"/>
    </row>
    <row r="328" spans="1:34" ht="23.25" thickBot="1" x14ac:dyDescent="0.25">
      <c r="A328" s="4" t="str">
        <f t="shared" si="33"/>
        <v>الف</v>
      </c>
      <c r="B328" s="200" t="s">
        <v>2329</v>
      </c>
      <c r="C328" s="99" t="s">
        <v>9</v>
      </c>
      <c r="D328" s="99" t="s">
        <v>41</v>
      </c>
      <c r="E328" s="99" t="s">
        <v>190</v>
      </c>
      <c r="F328" s="86" t="s">
        <v>38</v>
      </c>
      <c r="G328" s="64"/>
      <c r="R328" s="97" t="s">
        <v>3091</v>
      </c>
      <c r="S328" s="73" t="str">
        <f t="shared" si="36"/>
        <v/>
      </c>
      <c r="T328" s="73" t="str">
        <f t="shared" si="37"/>
        <v/>
      </c>
      <c r="AH328"/>
    </row>
    <row r="329" spans="1:34" ht="23.25" hidden="1" thickBot="1" x14ac:dyDescent="0.25">
      <c r="A329" s="4" t="str">
        <f t="shared" si="33"/>
        <v>الف</v>
      </c>
      <c r="B329" s="200" t="s">
        <v>2329</v>
      </c>
      <c r="C329" s="99" t="s">
        <v>9</v>
      </c>
      <c r="D329" s="99" t="s">
        <v>41</v>
      </c>
      <c r="E329" s="99" t="s">
        <v>673</v>
      </c>
      <c r="F329" s="86" t="s">
        <v>50</v>
      </c>
      <c r="G329" s="64"/>
      <c r="K329"/>
      <c r="R329" s="97" t="s">
        <v>3091</v>
      </c>
      <c r="S329" s="73" t="str">
        <f t="shared" si="36"/>
        <v/>
      </c>
      <c r="T329" s="73" t="str">
        <f t="shared" si="37"/>
        <v/>
      </c>
      <c r="AH329"/>
    </row>
    <row r="330" spans="1:34" ht="23.25" hidden="1" thickBot="1" x14ac:dyDescent="0.25">
      <c r="A330" s="4" t="str">
        <f t="shared" si="33"/>
        <v>الف</v>
      </c>
      <c r="B330" s="200" t="s">
        <v>2329</v>
      </c>
      <c r="C330" s="99" t="s">
        <v>9</v>
      </c>
      <c r="D330" s="99" t="s">
        <v>41</v>
      </c>
      <c r="E330" s="99" t="s">
        <v>10</v>
      </c>
      <c r="F330" s="86" t="s">
        <v>11</v>
      </c>
      <c r="G330" s="64"/>
      <c r="R330" s="97" t="s">
        <v>3091</v>
      </c>
      <c r="S330" s="73" t="str">
        <f t="shared" si="36"/>
        <v/>
      </c>
      <c r="T330" s="73" t="str">
        <f t="shared" si="37"/>
        <v/>
      </c>
      <c r="AH330"/>
    </row>
    <row r="331" spans="1:34" ht="23.25" thickBot="1" x14ac:dyDescent="0.25">
      <c r="A331" s="4" t="str">
        <f t="shared" si="33"/>
        <v>الف</v>
      </c>
      <c r="B331" s="200" t="s">
        <v>2329</v>
      </c>
      <c r="C331" s="99" t="s">
        <v>9</v>
      </c>
      <c r="D331" s="99" t="s">
        <v>41</v>
      </c>
      <c r="E331" s="99" t="s">
        <v>10</v>
      </c>
      <c r="F331" s="74" t="s">
        <v>38</v>
      </c>
      <c r="G331" s="64"/>
      <c r="R331" s="97" t="s">
        <v>3091</v>
      </c>
      <c r="S331" s="73" t="str">
        <f t="shared" si="36"/>
        <v/>
      </c>
      <c r="T331" s="73" t="str">
        <f t="shared" si="37"/>
        <v/>
      </c>
      <c r="AH331"/>
    </row>
    <row r="332" spans="1:34" ht="23.25" hidden="1" thickBot="1" x14ac:dyDescent="0.25">
      <c r="A332" s="4" t="str">
        <f t="shared" si="33"/>
        <v>الف</v>
      </c>
      <c r="B332" s="200" t="s">
        <v>2329</v>
      </c>
      <c r="C332" s="99" t="s">
        <v>9</v>
      </c>
      <c r="D332" s="99" t="s">
        <v>41</v>
      </c>
      <c r="E332" s="99" t="s">
        <v>10</v>
      </c>
      <c r="F332" s="86" t="s">
        <v>11</v>
      </c>
      <c r="G332" s="64"/>
      <c r="R332" s="97" t="s">
        <v>3091</v>
      </c>
      <c r="S332" s="73" t="str">
        <f t="shared" si="36"/>
        <v/>
      </c>
      <c r="T332" s="73" t="str">
        <f t="shared" si="37"/>
        <v/>
      </c>
      <c r="AH332"/>
    </row>
    <row r="333" spans="1:34" ht="23.25" hidden="1" thickBot="1" x14ac:dyDescent="0.25">
      <c r="A333" s="4" t="str">
        <f t="shared" si="33"/>
        <v>الف</v>
      </c>
      <c r="B333" s="200" t="s">
        <v>2329</v>
      </c>
      <c r="C333" s="99" t="s">
        <v>9</v>
      </c>
      <c r="D333" s="99" t="s">
        <v>41</v>
      </c>
      <c r="E333" s="99" t="s">
        <v>10</v>
      </c>
      <c r="F333" s="63" t="s">
        <v>11</v>
      </c>
      <c r="G333" s="64"/>
      <c r="R333" s="97" t="s">
        <v>3091</v>
      </c>
      <c r="S333" s="73" t="str">
        <f t="shared" si="36"/>
        <v/>
      </c>
      <c r="T333" s="73" t="str">
        <f t="shared" si="37"/>
        <v/>
      </c>
      <c r="AH333"/>
    </row>
    <row r="334" spans="1:34" ht="23.25" hidden="1" thickBot="1" x14ac:dyDescent="0.25">
      <c r="A334" s="4" t="str">
        <f t="shared" si="33"/>
        <v>الف</v>
      </c>
      <c r="B334" s="200" t="s">
        <v>2329</v>
      </c>
      <c r="C334" s="99" t="s">
        <v>9</v>
      </c>
      <c r="D334" s="99" t="s">
        <v>41</v>
      </c>
      <c r="E334" s="99" t="s">
        <v>10</v>
      </c>
      <c r="F334" s="86" t="s">
        <v>11</v>
      </c>
      <c r="G334" s="64"/>
      <c r="R334" s="97" t="s">
        <v>3091</v>
      </c>
      <c r="S334" s="73" t="str">
        <f t="shared" si="36"/>
        <v/>
      </c>
      <c r="T334" s="73" t="str">
        <f t="shared" si="37"/>
        <v/>
      </c>
      <c r="AH334"/>
    </row>
    <row r="335" spans="1:34" ht="23.25" hidden="1" thickBot="1" x14ac:dyDescent="0.25">
      <c r="A335" s="4" t="str">
        <f t="shared" si="33"/>
        <v>الف</v>
      </c>
      <c r="B335" s="200" t="s">
        <v>2329</v>
      </c>
      <c r="C335" s="99" t="s">
        <v>9</v>
      </c>
      <c r="D335" s="99" t="s">
        <v>41</v>
      </c>
      <c r="E335" s="99" t="s">
        <v>677</v>
      </c>
      <c r="F335" s="63" t="s">
        <v>50</v>
      </c>
      <c r="G335" s="64"/>
      <c r="R335" s="97" t="s">
        <v>3091</v>
      </c>
      <c r="S335" s="73" t="str">
        <f t="shared" si="36"/>
        <v/>
      </c>
      <c r="T335" s="73" t="str">
        <f t="shared" si="37"/>
        <v/>
      </c>
      <c r="AH335"/>
    </row>
    <row r="336" spans="1:34" ht="23.25" hidden="1" thickBot="1" x14ac:dyDescent="0.25">
      <c r="A336" s="4" t="str">
        <f t="shared" si="33"/>
        <v>الف</v>
      </c>
      <c r="B336" s="200" t="s">
        <v>2329</v>
      </c>
      <c r="C336" s="99" t="s">
        <v>9</v>
      </c>
      <c r="D336" s="99" t="s">
        <v>41</v>
      </c>
      <c r="E336" s="99" t="s">
        <v>23</v>
      </c>
      <c r="F336" s="63" t="s">
        <v>50</v>
      </c>
      <c r="G336" s="64"/>
      <c r="R336" s="97" t="s">
        <v>3091</v>
      </c>
      <c r="S336" s="73" t="str">
        <f t="shared" si="36"/>
        <v/>
      </c>
      <c r="T336" s="73" t="str">
        <f t="shared" si="37"/>
        <v/>
      </c>
      <c r="AH336"/>
    </row>
    <row r="337" spans="1:34" ht="23.25" hidden="1" thickBot="1" x14ac:dyDescent="0.25">
      <c r="A337" s="4" t="str">
        <f t="shared" si="33"/>
        <v>الف</v>
      </c>
      <c r="B337" s="200" t="s">
        <v>2329</v>
      </c>
      <c r="C337" s="99" t="s">
        <v>9</v>
      </c>
      <c r="D337" s="99" t="s">
        <v>41</v>
      </c>
      <c r="E337" s="99" t="s">
        <v>129</v>
      </c>
      <c r="F337" s="86" t="s">
        <v>50</v>
      </c>
      <c r="G337" s="64"/>
      <c r="R337" s="97" t="s">
        <v>3091</v>
      </c>
      <c r="S337" s="73" t="str">
        <f t="shared" si="36"/>
        <v/>
      </c>
      <c r="T337" s="73" t="str">
        <f t="shared" si="37"/>
        <v/>
      </c>
      <c r="AH337"/>
    </row>
    <row r="338" spans="1:34" ht="23.25" hidden="1" thickBot="1" x14ac:dyDescent="0.25">
      <c r="A338" s="4" t="str">
        <f t="shared" si="33"/>
        <v>الف</v>
      </c>
      <c r="B338" s="200" t="s">
        <v>2329</v>
      </c>
      <c r="C338" s="99" t="s">
        <v>9</v>
      </c>
      <c r="D338" s="99" t="s">
        <v>41</v>
      </c>
      <c r="E338" s="99" t="s">
        <v>488</v>
      </c>
      <c r="F338" s="63" t="s">
        <v>50</v>
      </c>
      <c r="G338" s="64"/>
      <c r="R338" s="97" t="s">
        <v>3091</v>
      </c>
      <c r="S338" s="73" t="str">
        <f t="shared" si="36"/>
        <v/>
      </c>
      <c r="T338" s="73" t="str">
        <f t="shared" si="37"/>
        <v/>
      </c>
      <c r="AH338"/>
    </row>
    <row r="339" spans="1:34" ht="23.25" hidden="1" thickBot="1" x14ac:dyDescent="0.25">
      <c r="A339" s="4" t="str">
        <f t="shared" si="33"/>
        <v>الف</v>
      </c>
      <c r="B339" s="200" t="s">
        <v>2329</v>
      </c>
      <c r="C339" s="99" t="s">
        <v>9</v>
      </c>
      <c r="D339" s="99" t="s">
        <v>41</v>
      </c>
      <c r="E339" s="99" t="s">
        <v>182</v>
      </c>
      <c r="F339" s="63" t="s">
        <v>50</v>
      </c>
      <c r="G339" s="64"/>
      <c r="R339" s="97" t="s">
        <v>3091</v>
      </c>
      <c r="S339" s="73" t="str">
        <f t="shared" si="36"/>
        <v/>
      </c>
      <c r="T339" s="73" t="str">
        <f t="shared" si="37"/>
        <v/>
      </c>
      <c r="AH339"/>
    </row>
    <row r="340" spans="1:34" ht="23.25" hidden="1" thickBot="1" x14ac:dyDescent="0.25">
      <c r="A340" s="4" t="str">
        <f t="shared" si="33"/>
        <v>الف</v>
      </c>
      <c r="B340" s="200" t="s">
        <v>2329</v>
      </c>
      <c r="C340" s="99" t="s">
        <v>9</v>
      </c>
      <c r="D340" s="99" t="s">
        <v>41</v>
      </c>
      <c r="E340" s="99" t="s">
        <v>168</v>
      </c>
      <c r="F340" s="63" t="s">
        <v>50</v>
      </c>
      <c r="G340" s="64"/>
      <c r="R340" s="97" t="s">
        <v>3091</v>
      </c>
      <c r="S340" s="73" t="str">
        <f t="shared" si="36"/>
        <v/>
      </c>
      <c r="T340" s="73" t="str">
        <f t="shared" si="37"/>
        <v/>
      </c>
      <c r="AH340"/>
    </row>
    <row r="341" spans="1:34" ht="23.25" hidden="1" thickBot="1" x14ac:dyDescent="0.25">
      <c r="A341" s="4" t="str">
        <f t="shared" si="33"/>
        <v>الف</v>
      </c>
      <c r="B341" s="200" t="s">
        <v>2329</v>
      </c>
      <c r="C341" s="99" t="s">
        <v>9</v>
      </c>
      <c r="D341" s="99" t="s">
        <v>41</v>
      </c>
      <c r="E341" s="99" t="s">
        <v>99</v>
      </c>
      <c r="F341" s="74" t="s">
        <v>50</v>
      </c>
      <c r="G341" s="64"/>
      <c r="R341" s="97" t="s">
        <v>3091</v>
      </c>
      <c r="S341" s="73" t="str">
        <f t="shared" si="36"/>
        <v/>
      </c>
      <c r="T341" s="73" t="str">
        <f t="shared" si="37"/>
        <v/>
      </c>
      <c r="AH341"/>
    </row>
    <row r="342" spans="1:34" ht="23.25" hidden="1" thickBot="1" x14ac:dyDescent="0.25">
      <c r="A342" s="4" t="str">
        <f t="shared" si="33"/>
        <v>الف</v>
      </c>
      <c r="B342" s="200" t="s">
        <v>2329</v>
      </c>
      <c r="C342" s="99" t="s">
        <v>9</v>
      </c>
      <c r="D342" s="99" t="s">
        <v>41</v>
      </c>
      <c r="E342" s="99" t="s">
        <v>10</v>
      </c>
      <c r="F342" s="74" t="s">
        <v>50</v>
      </c>
      <c r="G342" s="64"/>
      <c r="R342" s="97" t="s">
        <v>3091</v>
      </c>
      <c r="S342" s="73" t="str">
        <f t="shared" si="36"/>
        <v/>
      </c>
      <c r="T342" s="73" t="str">
        <f t="shared" si="37"/>
        <v/>
      </c>
      <c r="AH342"/>
    </row>
    <row r="343" spans="1:34" ht="23.25" hidden="1" thickBot="1" x14ac:dyDescent="0.25">
      <c r="A343" s="4" t="str">
        <f t="shared" si="33"/>
        <v>الف</v>
      </c>
      <c r="B343" s="200" t="s">
        <v>2329</v>
      </c>
      <c r="C343" s="99" t="s">
        <v>9</v>
      </c>
      <c r="D343" s="99" t="s">
        <v>41</v>
      </c>
      <c r="E343" s="99" t="s">
        <v>16</v>
      </c>
      <c r="F343" s="74" t="s">
        <v>50</v>
      </c>
      <c r="G343" s="64"/>
      <c r="R343" s="97" t="s">
        <v>3091</v>
      </c>
      <c r="S343" s="73" t="str">
        <f t="shared" si="36"/>
        <v/>
      </c>
      <c r="T343" s="73" t="str">
        <f t="shared" si="37"/>
        <v/>
      </c>
      <c r="AH343"/>
    </row>
    <row r="344" spans="1:34" ht="23.25" hidden="1" thickBot="1" x14ac:dyDescent="0.25">
      <c r="A344" s="4" t="str">
        <f t="shared" si="33"/>
        <v>الف</v>
      </c>
      <c r="B344" s="200" t="s">
        <v>2329</v>
      </c>
      <c r="C344" s="99" t="s">
        <v>9</v>
      </c>
      <c r="D344" s="99" t="s">
        <v>41</v>
      </c>
      <c r="E344" s="99" t="s">
        <v>282</v>
      </c>
      <c r="F344" s="74" t="s">
        <v>50</v>
      </c>
      <c r="G344" s="64"/>
      <c r="R344" s="97" t="s">
        <v>3091</v>
      </c>
      <c r="S344" s="73" t="str">
        <f t="shared" si="36"/>
        <v/>
      </c>
      <c r="T344" s="73" t="str">
        <f t="shared" si="37"/>
        <v/>
      </c>
      <c r="AH344"/>
    </row>
    <row r="345" spans="1:34" ht="23.25" hidden="1" thickBot="1" x14ac:dyDescent="0.25">
      <c r="A345" s="4" t="str">
        <f t="shared" si="33"/>
        <v>الف</v>
      </c>
      <c r="B345" s="200" t="s">
        <v>2329</v>
      </c>
      <c r="C345" s="99" t="s">
        <v>9</v>
      </c>
      <c r="D345" s="99" t="s">
        <v>41</v>
      </c>
      <c r="E345" s="99" t="s">
        <v>104</v>
      </c>
      <c r="F345" s="74" t="s">
        <v>50</v>
      </c>
      <c r="G345" s="64"/>
      <c r="R345" s="97" t="s">
        <v>3091</v>
      </c>
      <c r="S345" s="73" t="str">
        <f t="shared" si="36"/>
        <v/>
      </c>
      <c r="T345" s="73" t="str">
        <f t="shared" si="37"/>
        <v/>
      </c>
      <c r="AH345"/>
    </row>
    <row r="346" spans="1:34" ht="23.25" hidden="1" thickBot="1" x14ac:dyDescent="0.25">
      <c r="A346" s="4" t="str">
        <f t="shared" si="33"/>
        <v>الف</v>
      </c>
      <c r="B346" s="200" t="s">
        <v>2329</v>
      </c>
      <c r="C346" s="99" t="s">
        <v>9</v>
      </c>
      <c r="D346" s="99" t="s">
        <v>41</v>
      </c>
      <c r="E346" s="99" t="s">
        <v>190</v>
      </c>
      <c r="F346" s="74" t="s">
        <v>50</v>
      </c>
      <c r="G346" s="64"/>
      <c r="R346" s="97" t="s">
        <v>3091</v>
      </c>
      <c r="S346" s="73" t="str">
        <f t="shared" si="36"/>
        <v/>
      </c>
      <c r="T346" s="73" t="str">
        <f t="shared" si="37"/>
        <v/>
      </c>
      <c r="AH346"/>
    </row>
    <row r="347" spans="1:34" ht="23.25" hidden="1" thickBot="1" x14ac:dyDescent="0.25">
      <c r="A347" s="4" t="str">
        <f t="shared" si="33"/>
        <v>الف</v>
      </c>
      <c r="B347" s="200" t="s">
        <v>2329</v>
      </c>
      <c r="C347" s="99" t="s">
        <v>9</v>
      </c>
      <c r="D347" s="99" t="s">
        <v>41</v>
      </c>
      <c r="E347" s="99" t="s">
        <v>10</v>
      </c>
      <c r="F347" s="74" t="s">
        <v>50</v>
      </c>
      <c r="G347" s="64"/>
      <c r="R347" s="97" t="s">
        <v>3091</v>
      </c>
      <c r="S347" s="73" t="str">
        <f t="shared" si="36"/>
        <v/>
      </c>
      <c r="T347" s="73" t="str">
        <f t="shared" si="37"/>
        <v/>
      </c>
      <c r="AH347"/>
    </row>
    <row r="348" spans="1:34" ht="23.25" hidden="1" thickBot="1" x14ac:dyDescent="0.25">
      <c r="A348" s="4" t="str">
        <f t="shared" si="33"/>
        <v>الف</v>
      </c>
      <c r="B348" s="200" t="s">
        <v>2330</v>
      </c>
      <c r="C348" s="99" t="s">
        <v>9</v>
      </c>
      <c r="D348" s="99" t="s">
        <v>41</v>
      </c>
      <c r="E348" s="99" t="s">
        <v>10</v>
      </c>
      <c r="F348" s="74" t="s">
        <v>11</v>
      </c>
      <c r="G348" s="64"/>
      <c r="R348" s="97" t="s">
        <v>3091</v>
      </c>
      <c r="S348" s="73" t="str">
        <f t="shared" si="36"/>
        <v/>
      </c>
      <c r="T348" s="73" t="str">
        <f t="shared" si="37"/>
        <v/>
      </c>
      <c r="AH348"/>
    </row>
    <row r="349" spans="1:34" ht="23.25" hidden="1" thickBot="1" x14ac:dyDescent="0.25">
      <c r="A349" s="4" t="str">
        <f t="shared" si="33"/>
        <v>الف</v>
      </c>
      <c r="B349" s="200" t="s">
        <v>2330</v>
      </c>
      <c r="C349" s="99" t="s">
        <v>9</v>
      </c>
      <c r="D349" s="99" t="s">
        <v>41</v>
      </c>
      <c r="E349" s="99" t="s">
        <v>10</v>
      </c>
      <c r="F349" s="74" t="s">
        <v>17</v>
      </c>
      <c r="G349" s="64"/>
      <c r="R349" s="97" t="s">
        <v>3091</v>
      </c>
      <c r="S349" s="73" t="str">
        <f t="shared" si="36"/>
        <v/>
      </c>
      <c r="T349" s="73" t="str">
        <f t="shared" si="37"/>
        <v/>
      </c>
      <c r="AH349"/>
    </row>
    <row r="350" spans="1:34" ht="23.25" thickBot="1" x14ac:dyDescent="0.25">
      <c r="A350" s="4" t="str">
        <f t="shared" si="33"/>
        <v>الف</v>
      </c>
      <c r="B350" s="200" t="s">
        <v>2330</v>
      </c>
      <c r="C350" s="99" t="s">
        <v>9</v>
      </c>
      <c r="D350" s="99" t="s">
        <v>41</v>
      </c>
      <c r="E350" s="99" t="s">
        <v>42</v>
      </c>
      <c r="F350" s="74" t="s">
        <v>38</v>
      </c>
      <c r="G350" s="64"/>
      <c r="R350" s="97" t="s">
        <v>3091</v>
      </c>
      <c r="S350" s="73" t="str">
        <f t="shared" si="36"/>
        <v/>
      </c>
      <c r="T350" s="73" t="str">
        <f t="shared" si="37"/>
        <v/>
      </c>
      <c r="AH350"/>
    </row>
    <row r="351" spans="1:34" ht="23.25" hidden="1" thickBot="1" x14ac:dyDescent="0.25">
      <c r="A351" s="4" t="str">
        <f t="shared" si="33"/>
        <v>الف</v>
      </c>
      <c r="B351" s="200" t="s">
        <v>2330</v>
      </c>
      <c r="C351" s="99" t="s">
        <v>9</v>
      </c>
      <c r="D351" s="99" t="s">
        <v>41</v>
      </c>
      <c r="E351" s="99" t="s">
        <v>10</v>
      </c>
      <c r="F351" s="74" t="s">
        <v>11</v>
      </c>
      <c r="G351" s="64"/>
      <c r="R351" s="97" t="s">
        <v>3091</v>
      </c>
      <c r="S351" s="73" t="str">
        <f t="shared" si="36"/>
        <v/>
      </c>
      <c r="T351" s="73" t="str">
        <f t="shared" si="37"/>
        <v/>
      </c>
      <c r="AH351"/>
    </row>
    <row r="352" spans="1:34" ht="23.25" hidden="1" thickBot="1" x14ac:dyDescent="0.25">
      <c r="A352" s="4" t="str">
        <f t="shared" si="33"/>
        <v>الف</v>
      </c>
      <c r="B352" s="200" t="s">
        <v>2330</v>
      </c>
      <c r="C352" s="99" t="s">
        <v>9</v>
      </c>
      <c r="D352" s="99" t="s">
        <v>41</v>
      </c>
      <c r="E352" s="99" t="s">
        <v>88</v>
      </c>
      <c r="F352" s="86" t="s">
        <v>14</v>
      </c>
      <c r="G352" s="64"/>
      <c r="K352"/>
      <c r="R352" s="97" t="s">
        <v>3091</v>
      </c>
      <c r="S352" s="73" t="str">
        <f t="shared" si="36"/>
        <v/>
      </c>
      <c r="T352" s="73" t="str">
        <f t="shared" si="37"/>
        <v/>
      </c>
      <c r="AH352"/>
    </row>
    <row r="353" spans="1:34" ht="23.25" hidden="1" thickBot="1" x14ac:dyDescent="0.25">
      <c r="A353" s="4" t="str">
        <f t="shared" si="33"/>
        <v>الف</v>
      </c>
      <c r="B353" s="200" t="s">
        <v>2330</v>
      </c>
      <c r="C353" s="99" t="s">
        <v>9</v>
      </c>
      <c r="D353" s="99" t="s">
        <v>41</v>
      </c>
      <c r="E353" s="99" t="s">
        <v>27</v>
      </c>
      <c r="F353" s="74" t="s">
        <v>17</v>
      </c>
      <c r="G353" s="64"/>
      <c r="R353" s="97" t="s">
        <v>3091</v>
      </c>
      <c r="S353" s="73" t="str">
        <f t="shared" si="36"/>
        <v/>
      </c>
      <c r="T353" s="73" t="str">
        <f t="shared" si="37"/>
        <v/>
      </c>
      <c r="AH353"/>
    </row>
    <row r="354" spans="1:34" ht="23.25" thickBot="1" x14ac:dyDescent="0.25">
      <c r="A354" s="4" t="str">
        <f t="shared" si="33"/>
        <v>الف</v>
      </c>
      <c r="B354" s="200" t="s">
        <v>2330</v>
      </c>
      <c r="C354" s="99" t="s">
        <v>9</v>
      </c>
      <c r="D354" s="99" t="s">
        <v>41</v>
      </c>
      <c r="E354" s="85" t="s">
        <v>190</v>
      </c>
      <c r="F354" s="74" t="s">
        <v>38</v>
      </c>
      <c r="G354" s="64"/>
      <c r="K354"/>
      <c r="R354" s="97" t="s">
        <v>3091</v>
      </c>
      <c r="S354" s="73" t="str">
        <f t="shared" si="36"/>
        <v/>
      </c>
      <c r="T354" s="73" t="str">
        <f t="shared" si="37"/>
        <v/>
      </c>
      <c r="AH354"/>
    </row>
    <row r="355" spans="1:34" ht="23.25" hidden="1" thickBot="1" x14ac:dyDescent="0.25">
      <c r="A355" s="4" t="str">
        <f t="shared" si="33"/>
        <v>الف</v>
      </c>
      <c r="B355" s="200" t="s">
        <v>2330</v>
      </c>
      <c r="C355" s="99" t="s">
        <v>9</v>
      </c>
      <c r="D355" s="99" t="s">
        <v>41</v>
      </c>
      <c r="E355" s="99" t="s">
        <v>524</v>
      </c>
      <c r="F355" s="74" t="s">
        <v>11</v>
      </c>
      <c r="G355" s="64"/>
      <c r="R355" s="97" t="s">
        <v>3091</v>
      </c>
      <c r="S355" s="73" t="str">
        <f t="shared" si="36"/>
        <v/>
      </c>
      <c r="T355" s="73" t="str">
        <f t="shared" si="37"/>
        <v/>
      </c>
      <c r="AH355"/>
    </row>
    <row r="356" spans="1:34" ht="23.25" thickBot="1" x14ac:dyDescent="0.25">
      <c r="A356" s="4" t="str">
        <f t="shared" si="33"/>
        <v>الف</v>
      </c>
      <c r="B356" s="200" t="s">
        <v>2330</v>
      </c>
      <c r="C356" s="103" t="s">
        <v>9</v>
      </c>
      <c r="D356" s="103" t="s">
        <v>41</v>
      </c>
      <c r="E356" s="103" t="s">
        <v>10</v>
      </c>
      <c r="F356" s="86" t="s">
        <v>38</v>
      </c>
      <c r="G356" s="64"/>
      <c r="K356"/>
      <c r="R356" s="97" t="s">
        <v>3091</v>
      </c>
      <c r="S356" s="73" t="str">
        <f t="shared" si="36"/>
        <v/>
      </c>
      <c r="T356" s="73" t="str">
        <f t="shared" si="37"/>
        <v/>
      </c>
      <c r="AH356"/>
    </row>
    <row r="357" spans="1:34" ht="23.25" hidden="1" thickBot="1" x14ac:dyDescent="0.25">
      <c r="A357" s="4" t="str">
        <f t="shared" si="33"/>
        <v>الف</v>
      </c>
      <c r="B357" s="200" t="s">
        <v>2330</v>
      </c>
      <c r="C357" s="101" t="s">
        <v>9</v>
      </c>
      <c r="D357" s="101" t="s">
        <v>41</v>
      </c>
      <c r="E357" s="101" t="s">
        <v>10</v>
      </c>
      <c r="F357" s="86" t="s">
        <v>11</v>
      </c>
      <c r="G357" s="64"/>
      <c r="R357" s="97" t="s">
        <v>3091</v>
      </c>
      <c r="S357" s="73" t="str">
        <f t="shared" si="36"/>
        <v/>
      </c>
      <c r="T357" s="73" t="str">
        <f t="shared" si="37"/>
        <v/>
      </c>
      <c r="AH357"/>
    </row>
    <row r="358" spans="1:34" ht="23.25" hidden="1" thickBot="1" x14ac:dyDescent="0.25">
      <c r="A358" s="4" t="str">
        <f t="shared" si="33"/>
        <v>الف</v>
      </c>
      <c r="B358" s="200" t="s">
        <v>2330</v>
      </c>
      <c r="C358" s="99" t="s">
        <v>9</v>
      </c>
      <c r="D358" s="99" t="s">
        <v>41</v>
      </c>
      <c r="E358" s="99" t="s">
        <v>10</v>
      </c>
      <c r="F358" s="74" t="s">
        <v>11</v>
      </c>
      <c r="G358" s="64"/>
      <c r="R358" s="97" t="s">
        <v>3091</v>
      </c>
      <c r="S358" s="73" t="str">
        <f t="shared" si="36"/>
        <v/>
      </c>
      <c r="T358" s="73" t="str">
        <f t="shared" si="37"/>
        <v/>
      </c>
      <c r="AH358"/>
    </row>
    <row r="359" spans="1:34" ht="23.25" hidden="1" thickBot="1" x14ac:dyDescent="0.25">
      <c r="A359" s="4" t="str">
        <f t="shared" si="33"/>
        <v>الف</v>
      </c>
      <c r="B359" s="200" t="s">
        <v>2330</v>
      </c>
      <c r="C359" s="99" t="s">
        <v>9</v>
      </c>
      <c r="D359" s="99" t="s">
        <v>41</v>
      </c>
      <c r="E359" s="99" t="s">
        <v>169</v>
      </c>
      <c r="F359" s="86" t="s">
        <v>17</v>
      </c>
      <c r="G359" s="64"/>
      <c r="R359" s="97" t="s">
        <v>3091</v>
      </c>
      <c r="S359" s="73" t="str">
        <f t="shared" si="36"/>
        <v/>
      </c>
      <c r="T359" s="73" t="str">
        <f t="shared" si="37"/>
        <v/>
      </c>
      <c r="AH359"/>
    </row>
    <row r="360" spans="1:34" ht="23.25" hidden="1" thickBot="1" x14ac:dyDescent="0.25">
      <c r="A360" s="4" t="str">
        <f t="shared" si="33"/>
        <v>الف</v>
      </c>
      <c r="B360" s="200" t="s">
        <v>2330</v>
      </c>
      <c r="C360" s="99" t="s">
        <v>9</v>
      </c>
      <c r="D360" s="99" t="s">
        <v>41</v>
      </c>
      <c r="E360" s="99" t="s">
        <v>104</v>
      </c>
      <c r="F360" s="63" t="s">
        <v>14</v>
      </c>
      <c r="G360" s="64"/>
      <c r="K360"/>
      <c r="R360" s="97" t="s">
        <v>3091</v>
      </c>
      <c r="S360" s="73" t="str">
        <f t="shared" si="36"/>
        <v/>
      </c>
      <c r="T360" s="73" t="str">
        <f t="shared" si="37"/>
        <v/>
      </c>
      <c r="AH360"/>
    </row>
    <row r="361" spans="1:34" ht="23.25" hidden="1" thickBot="1" x14ac:dyDescent="0.25">
      <c r="A361" s="4" t="str">
        <f t="shared" si="33"/>
        <v>الف</v>
      </c>
      <c r="B361" s="200" t="s">
        <v>2330</v>
      </c>
      <c r="C361" s="99" t="s">
        <v>9</v>
      </c>
      <c r="D361" s="99" t="s">
        <v>41</v>
      </c>
      <c r="E361" s="99" t="s">
        <v>729</v>
      </c>
      <c r="F361" s="74" t="s">
        <v>14</v>
      </c>
      <c r="G361" s="64"/>
      <c r="K361"/>
      <c r="R361" s="97" t="s">
        <v>3091</v>
      </c>
      <c r="S361" s="73" t="str">
        <f t="shared" si="36"/>
        <v/>
      </c>
      <c r="T361" s="73" t="str">
        <f t="shared" si="37"/>
        <v/>
      </c>
      <c r="AH361"/>
    </row>
    <row r="362" spans="1:34" ht="23.25" hidden="1" thickBot="1" x14ac:dyDescent="0.25">
      <c r="A362" s="4" t="str">
        <f t="shared" si="33"/>
        <v>الف</v>
      </c>
      <c r="B362" s="200" t="s">
        <v>2330</v>
      </c>
      <c r="C362" s="99" t="s">
        <v>9</v>
      </c>
      <c r="D362" s="99" t="s">
        <v>41</v>
      </c>
      <c r="E362" s="99" t="s">
        <v>524</v>
      </c>
      <c r="F362" s="74" t="s">
        <v>11</v>
      </c>
      <c r="G362" s="64"/>
      <c r="R362" s="97" t="s">
        <v>3091</v>
      </c>
      <c r="S362" s="73" t="str">
        <f t="shared" si="36"/>
        <v/>
      </c>
      <c r="T362" s="73" t="str">
        <f t="shared" si="37"/>
        <v/>
      </c>
      <c r="AH362"/>
    </row>
    <row r="363" spans="1:34" ht="23.25" hidden="1" thickBot="1" x14ac:dyDescent="0.25">
      <c r="A363" s="4" t="str">
        <f t="shared" si="33"/>
        <v>الف</v>
      </c>
      <c r="B363" s="200" t="s">
        <v>2330</v>
      </c>
      <c r="C363" s="99" t="s">
        <v>9</v>
      </c>
      <c r="D363" s="99" t="s">
        <v>41</v>
      </c>
      <c r="E363" s="99" t="s">
        <v>25</v>
      </c>
      <c r="F363" s="86" t="s">
        <v>17</v>
      </c>
      <c r="G363" s="64"/>
      <c r="R363" s="97" t="s">
        <v>3091</v>
      </c>
      <c r="S363" s="73" t="str">
        <f t="shared" si="36"/>
        <v/>
      </c>
      <c r="T363" s="73" t="str">
        <f t="shared" si="37"/>
        <v/>
      </c>
      <c r="AH363"/>
    </row>
    <row r="364" spans="1:34" ht="23.25" hidden="1" thickBot="1" x14ac:dyDescent="0.25">
      <c r="A364" s="4" t="str">
        <f t="shared" si="33"/>
        <v>الف</v>
      </c>
      <c r="B364" s="200" t="s">
        <v>2330</v>
      </c>
      <c r="C364" s="99" t="s">
        <v>9</v>
      </c>
      <c r="D364" s="99" t="s">
        <v>41</v>
      </c>
      <c r="E364" s="99" t="s">
        <v>10</v>
      </c>
      <c r="F364" s="63" t="s">
        <v>17</v>
      </c>
      <c r="G364" s="64"/>
      <c r="R364" s="97" t="s">
        <v>3091</v>
      </c>
      <c r="S364" s="73" t="str">
        <f t="shared" si="36"/>
        <v/>
      </c>
      <c r="T364" s="73" t="str">
        <f t="shared" si="37"/>
        <v/>
      </c>
      <c r="AH364"/>
    </row>
    <row r="365" spans="1:34" ht="23.25" hidden="1" thickBot="1" x14ac:dyDescent="0.25">
      <c r="A365" s="4" t="str">
        <f t="shared" si="33"/>
        <v>الف</v>
      </c>
      <c r="B365" s="200" t="s">
        <v>2330</v>
      </c>
      <c r="C365" s="99" t="s">
        <v>9</v>
      </c>
      <c r="D365" s="99" t="s">
        <v>41</v>
      </c>
      <c r="E365" s="99" t="s">
        <v>10</v>
      </c>
      <c r="F365" s="86" t="s">
        <v>17</v>
      </c>
      <c r="G365" s="64"/>
      <c r="R365" s="97" t="s">
        <v>3091</v>
      </c>
      <c r="S365" s="73" t="str">
        <f t="shared" si="36"/>
        <v/>
      </c>
      <c r="T365" s="73" t="str">
        <f t="shared" si="37"/>
        <v/>
      </c>
      <c r="AH365"/>
    </row>
    <row r="366" spans="1:34" ht="23.25" hidden="1" thickBot="1" x14ac:dyDescent="0.25">
      <c r="A366" s="4" t="str">
        <f t="shared" si="33"/>
        <v>الف</v>
      </c>
      <c r="B366" s="200" t="s">
        <v>2330</v>
      </c>
      <c r="C366" s="99" t="s">
        <v>9</v>
      </c>
      <c r="D366" s="99" t="s">
        <v>41</v>
      </c>
      <c r="E366" s="99" t="s">
        <v>10</v>
      </c>
      <c r="F366" s="63" t="s">
        <v>17</v>
      </c>
      <c r="G366" s="64"/>
      <c r="R366" s="97" t="s">
        <v>3091</v>
      </c>
      <c r="S366" s="73" t="str">
        <f t="shared" si="36"/>
        <v/>
      </c>
      <c r="T366" s="73" t="str">
        <f t="shared" si="37"/>
        <v/>
      </c>
      <c r="AH366"/>
    </row>
    <row r="367" spans="1:34" ht="23.25" hidden="1" thickBot="1" x14ac:dyDescent="0.25">
      <c r="A367" s="4" t="str">
        <f t="shared" si="33"/>
        <v>الف</v>
      </c>
      <c r="B367" s="200" t="s">
        <v>2330</v>
      </c>
      <c r="C367" s="99" t="s">
        <v>9</v>
      </c>
      <c r="D367" s="99" t="s">
        <v>41</v>
      </c>
      <c r="E367" s="99" t="s">
        <v>30</v>
      </c>
      <c r="F367" s="74" t="s">
        <v>17</v>
      </c>
      <c r="G367" s="64"/>
      <c r="R367" s="97" t="s">
        <v>3091</v>
      </c>
      <c r="S367" s="73" t="str">
        <f t="shared" si="36"/>
        <v/>
      </c>
      <c r="T367" s="73" t="str">
        <f t="shared" si="37"/>
        <v/>
      </c>
      <c r="AH367"/>
    </row>
    <row r="368" spans="1:34" ht="23.25" hidden="1" thickBot="1" x14ac:dyDescent="0.25">
      <c r="A368" s="4" t="str">
        <f t="shared" si="33"/>
        <v>الف</v>
      </c>
      <c r="B368" s="200" t="s">
        <v>2330</v>
      </c>
      <c r="C368" s="99" t="s">
        <v>9</v>
      </c>
      <c r="D368" s="99" t="s">
        <v>41</v>
      </c>
      <c r="E368" s="99" t="s">
        <v>129</v>
      </c>
      <c r="F368" s="74" t="s">
        <v>17</v>
      </c>
      <c r="G368" s="64"/>
      <c r="R368" s="97" t="s">
        <v>3091</v>
      </c>
      <c r="S368" s="73" t="str">
        <f t="shared" si="36"/>
        <v/>
      </c>
      <c r="T368" s="73" t="str">
        <f t="shared" si="37"/>
        <v/>
      </c>
      <c r="AH368"/>
    </row>
    <row r="369" spans="1:34" ht="23.25" hidden="1" thickBot="1" x14ac:dyDescent="0.25">
      <c r="A369" s="4" t="str">
        <f t="shared" si="33"/>
        <v>الف</v>
      </c>
      <c r="B369" s="200" t="s">
        <v>2330</v>
      </c>
      <c r="C369" s="99" t="s">
        <v>9</v>
      </c>
      <c r="D369" s="99" t="s">
        <v>41</v>
      </c>
      <c r="E369" s="99" t="s">
        <v>342</v>
      </c>
      <c r="F369" s="74" t="s">
        <v>17</v>
      </c>
      <c r="G369" s="64"/>
      <c r="R369" s="97" t="s">
        <v>3091</v>
      </c>
      <c r="S369" s="73" t="str">
        <f t="shared" si="36"/>
        <v/>
      </c>
      <c r="T369" s="73" t="str">
        <f t="shared" si="37"/>
        <v/>
      </c>
      <c r="AH369"/>
    </row>
    <row r="370" spans="1:34" ht="23.25" hidden="1" thickBot="1" x14ac:dyDescent="0.25">
      <c r="A370" s="4" t="str">
        <f t="shared" si="33"/>
        <v>الف</v>
      </c>
      <c r="B370" s="200" t="s">
        <v>2330</v>
      </c>
      <c r="C370" s="99" t="s">
        <v>9</v>
      </c>
      <c r="D370" s="99" t="s">
        <v>41</v>
      </c>
      <c r="E370" s="99" t="s">
        <v>10</v>
      </c>
      <c r="F370" s="74" t="s">
        <v>17</v>
      </c>
      <c r="G370" s="64"/>
      <c r="R370" s="97" t="s">
        <v>3091</v>
      </c>
      <c r="S370" s="73" t="str">
        <f t="shared" si="36"/>
        <v/>
      </c>
      <c r="T370" s="73" t="str">
        <f t="shared" si="37"/>
        <v/>
      </c>
      <c r="AH370"/>
    </row>
    <row r="371" spans="1:34" ht="23.25" thickBot="1" x14ac:dyDescent="0.25">
      <c r="A371" s="4" t="str">
        <f t="shared" si="33"/>
        <v>الف</v>
      </c>
      <c r="B371" s="200" t="s">
        <v>2331</v>
      </c>
      <c r="C371" s="99" t="s">
        <v>9</v>
      </c>
      <c r="D371" s="99" t="s">
        <v>41</v>
      </c>
      <c r="E371" s="99" t="s">
        <v>10</v>
      </c>
      <c r="F371" s="63" t="s">
        <v>38</v>
      </c>
      <c r="G371" s="64"/>
      <c r="R371" s="97" t="s">
        <v>3091</v>
      </c>
      <c r="S371" s="73" t="str">
        <f t="shared" si="36"/>
        <v/>
      </c>
      <c r="T371" s="73" t="str">
        <f t="shared" si="37"/>
        <v/>
      </c>
      <c r="AH371"/>
    </row>
    <row r="372" spans="1:34" ht="23.25" hidden="1" thickBot="1" x14ac:dyDescent="0.25">
      <c r="A372" s="4" t="str">
        <f t="shared" si="33"/>
        <v>الف</v>
      </c>
      <c r="B372" s="200" t="s">
        <v>2331</v>
      </c>
      <c r="C372" s="99" t="s">
        <v>9</v>
      </c>
      <c r="D372" s="99" t="s">
        <v>41</v>
      </c>
      <c r="E372" s="99" t="s">
        <v>10</v>
      </c>
      <c r="F372" s="63" t="s">
        <v>11</v>
      </c>
      <c r="G372" s="64"/>
      <c r="R372" s="97" t="s">
        <v>3091</v>
      </c>
      <c r="S372" s="73" t="str">
        <f t="shared" si="36"/>
        <v/>
      </c>
      <c r="T372" s="73" t="str">
        <f t="shared" si="37"/>
        <v/>
      </c>
      <c r="AH372"/>
    </row>
    <row r="373" spans="1:34" ht="23.25" hidden="1" thickBot="1" x14ac:dyDescent="0.25">
      <c r="A373" s="4" t="str">
        <f t="shared" si="33"/>
        <v>الف</v>
      </c>
      <c r="B373" s="200" t="s">
        <v>2331</v>
      </c>
      <c r="C373" s="99" t="s">
        <v>9</v>
      </c>
      <c r="D373" s="99" t="s">
        <v>41</v>
      </c>
      <c r="E373" s="99" t="s">
        <v>25</v>
      </c>
      <c r="F373" s="86" t="s">
        <v>11</v>
      </c>
      <c r="G373" s="64"/>
      <c r="K373"/>
      <c r="R373" s="97" t="s">
        <v>3091</v>
      </c>
      <c r="S373" s="73" t="str">
        <f t="shared" si="36"/>
        <v/>
      </c>
      <c r="T373" s="73" t="str">
        <f t="shared" si="37"/>
        <v/>
      </c>
      <c r="AH373"/>
    </row>
    <row r="374" spans="1:34" ht="23.25" hidden="1" thickBot="1" x14ac:dyDescent="0.25">
      <c r="A374" s="4" t="str">
        <f t="shared" si="33"/>
        <v>الف</v>
      </c>
      <c r="B374" s="200" t="s">
        <v>2331</v>
      </c>
      <c r="C374" s="99" t="s">
        <v>9</v>
      </c>
      <c r="D374" s="99" t="s">
        <v>41</v>
      </c>
      <c r="E374" s="99" t="s">
        <v>169</v>
      </c>
      <c r="F374" s="86" t="s">
        <v>11</v>
      </c>
      <c r="G374" s="64"/>
      <c r="K374"/>
      <c r="R374" s="97" t="s">
        <v>3091</v>
      </c>
      <c r="S374" s="73" t="str">
        <f t="shared" si="36"/>
        <v/>
      </c>
      <c r="T374" s="73" t="str">
        <f t="shared" si="37"/>
        <v/>
      </c>
      <c r="AH374"/>
    </row>
    <row r="375" spans="1:34" ht="23.25" hidden="1" thickBot="1" x14ac:dyDescent="0.25">
      <c r="A375" s="4" t="str">
        <f t="shared" si="33"/>
        <v>الف</v>
      </c>
      <c r="B375" s="200" t="s">
        <v>2332</v>
      </c>
      <c r="C375" s="99" t="s">
        <v>9</v>
      </c>
      <c r="D375" s="99" t="s">
        <v>41</v>
      </c>
      <c r="E375" s="99" t="s">
        <v>10</v>
      </c>
      <c r="F375" s="74" t="s">
        <v>11</v>
      </c>
      <c r="G375" s="64"/>
      <c r="R375" s="97" t="s">
        <v>3091</v>
      </c>
      <c r="S375" s="73" t="str">
        <f t="shared" si="36"/>
        <v/>
      </c>
      <c r="T375" s="73" t="str">
        <f t="shared" si="37"/>
        <v/>
      </c>
      <c r="AH375"/>
    </row>
    <row r="376" spans="1:34" ht="23.25" hidden="1" thickBot="1" x14ac:dyDescent="0.25">
      <c r="A376" s="4" t="str">
        <f t="shared" si="33"/>
        <v>الف</v>
      </c>
      <c r="B376" s="200" t="s">
        <v>2332</v>
      </c>
      <c r="C376" s="99" t="s">
        <v>9</v>
      </c>
      <c r="D376" s="99" t="s">
        <v>41</v>
      </c>
      <c r="E376" s="99" t="s">
        <v>42</v>
      </c>
      <c r="F376" s="63" t="s">
        <v>14</v>
      </c>
      <c r="G376" s="64"/>
      <c r="R376" s="97" t="s">
        <v>3091</v>
      </c>
      <c r="S376" s="73" t="str">
        <f t="shared" si="36"/>
        <v/>
      </c>
      <c r="T376" s="73" t="str">
        <f t="shared" si="37"/>
        <v/>
      </c>
      <c r="AH376"/>
    </row>
    <row r="377" spans="1:34" ht="23.25" hidden="1" thickBot="1" x14ac:dyDescent="0.25">
      <c r="A377" s="4" t="str">
        <f t="shared" si="33"/>
        <v>الف</v>
      </c>
      <c r="B377" s="200" t="s">
        <v>2332</v>
      </c>
      <c r="C377" s="99" t="s">
        <v>9</v>
      </c>
      <c r="D377" s="99" t="s">
        <v>41</v>
      </c>
      <c r="E377" s="99" t="s">
        <v>25</v>
      </c>
      <c r="F377" s="63" t="s">
        <v>14</v>
      </c>
      <c r="G377" s="64"/>
      <c r="R377" s="97" t="s">
        <v>3091</v>
      </c>
      <c r="S377" s="73" t="str">
        <f t="shared" si="36"/>
        <v/>
      </c>
      <c r="T377" s="73" t="str">
        <f t="shared" si="37"/>
        <v/>
      </c>
      <c r="AH377"/>
    </row>
    <row r="378" spans="1:34" ht="23.25" hidden="1" thickBot="1" x14ac:dyDescent="0.25">
      <c r="A378" s="4" t="str">
        <f t="shared" si="33"/>
        <v>الف</v>
      </c>
      <c r="B378" s="200" t="s">
        <v>2332</v>
      </c>
      <c r="C378" s="103" t="s">
        <v>9</v>
      </c>
      <c r="D378" s="103" t="s">
        <v>41</v>
      </c>
      <c r="E378" s="103" t="s">
        <v>141</v>
      </c>
      <c r="F378" s="63" t="s">
        <v>14</v>
      </c>
      <c r="G378" s="64"/>
      <c r="R378" s="97" t="s">
        <v>3091</v>
      </c>
      <c r="S378" s="73" t="str">
        <f t="shared" si="36"/>
        <v/>
      </c>
      <c r="T378" s="73" t="str">
        <f t="shared" si="37"/>
        <v/>
      </c>
      <c r="AH378"/>
    </row>
    <row r="379" spans="1:34" ht="23.25" hidden="1" thickBot="1" x14ac:dyDescent="0.25">
      <c r="A379" s="4" t="str">
        <f t="shared" si="33"/>
        <v>الف</v>
      </c>
      <c r="B379" s="200" t="s">
        <v>2332</v>
      </c>
      <c r="C379" s="104" t="s">
        <v>9</v>
      </c>
      <c r="D379" s="104" t="s">
        <v>41</v>
      </c>
      <c r="E379" s="104" t="s">
        <v>778</v>
      </c>
      <c r="F379" s="86" t="s">
        <v>50</v>
      </c>
      <c r="G379" s="64"/>
      <c r="R379" s="97" t="s">
        <v>3091</v>
      </c>
      <c r="S379" s="73" t="str">
        <f t="shared" si="36"/>
        <v/>
      </c>
      <c r="T379" s="73" t="str">
        <f t="shared" si="37"/>
        <v/>
      </c>
      <c r="AH379"/>
    </row>
    <row r="380" spans="1:34" ht="23.25" hidden="1" thickBot="1" x14ac:dyDescent="0.25">
      <c r="A380" s="4" t="str">
        <f t="shared" si="33"/>
        <v>الف</v>
      </c>
      <c r="B380" s="200" t="s">
        <v>2332</v>
      </c>
      <c r="C380" s="99" t="s">
        <v>9</v>
      </c>
      <c r="D380" s="99" t="s">
        <v>41</v>
      </c>
      <c r="E380" s="99" t="s">
        <v>782</v>
      </c>
      <c r="F380" s="74" t="s">
        <v>50</v>
      </c>
      <c r="G380" s="64"/>
      <c r="R380" s="97" t="s">
        <v>3091</v>
      </c>
      <c r="S380" s="73" t="str">
        <f t="shared" si="36"/>
        <v/>
      </c>
      <c r="T380" s="73" t="str">
        <f t="shared" si="37"/>
        <v/>
      </c>
      <c r="AH380"/>
    </row>
    <row r="381" spans="1:34" ht="23.25" thickBot="1" x14ac:dyDescent="0.25">
      <c r="A381" s="4" t="str">
        <f t="shared" si="33"/>
        <v>الف</v>
      </c>
      <c r="B381" s="200" t="s">
        <v>2333</v>
      </c>
      <c r="C381" s="99" t="s">
        <v>9</v>
      </c>
      <c r="D381" s="99" t="s">
        <v>41</v>
      </c>
      <c r="E381" s="85" t="s">
        <v>10</v>
      </c>
      <c r="F381" s="86" t="s">
        <v>38</v>
      </c>
      <c r="G381" s="64"/>
      <c r="K381"/>
      <c r="R381" s="97" t="s">
        <v>3091</v>
      </c>
      <c r="S381" s="73" t="str">
        <f t="shared" si="36"/>
        <v/>
      </c>
      <c r="T381" s="73" t="str">
        <f t="shared" si="37"/>
        <v/>
      </c>
      <c r="AH381"/>
    </row>
    <row r="382" spans="1:34" ht="23.25" hidden="1" thickBot="1" x14ac:dyDescent="0.25">
      <c r="A382" s="4" t="str">
        <f t="shared" si="33"/>
        <v>الف</v>
      </c>
      <c r="B382" s="200" t="s">
        <v>2333</v>
      </c>
      <c r="C382" s="99" t="s">
        <v>9</v>
      </c>
      <c r="D382" s="99" t="s">
        <v>41</v>
      </c>
      <c r="E382" s="99" t="s">
        <v>10</v>
      </c>
      <c r="F382" s="63" t="s">
        <v>17</v>
      </c>
      <c r="G382" s="64"/>
      <c r="R382" s="97" t="s">
        <v>3091</v>
      </c>
      <c r="S382" s="73" t="str">
        <f t="shared" si="36"/>
        <v/>
      </c>
      <c r="T382" s="73" t="str">
        <f t="shared" si="37"/>
        <v/>
      </c>
      <c r="AH382"/>
    </row>
    <row r="383" spans="1:34" ht="23.25" thickBot="1" x14ac:dyDescent="0.25">
      <c r="A383" s="4" t="str">
        <f t="shared" si="33"/>
        <v>الف</v>
      </c>
      <c r="B383" s="200" t="s">
        <v>2333</v>
      </c>
      <c r="C383" s="103" t="s">
        <v>9</v>
      </c>
      <c r="D383" s="103" t="s">
        <v>41</v>
      </c>
      <c r="E383" s="103" t="s">
        <v>88</v>
      </c>
      <c r="F383" s="63" t="s">
        <v>38</v>
      </c>
      <c r="G383" s="64"/>
      <c r="R383" s="97" t="s">
        <v>3091</v>
      </c>
      <c r="S383" s="73" t="str">
        <f t="shared" si="36"/>
        <v/>
      </c>
      <c r="T383" s="73" t="str">
        <f t="shared" si="37"/>
        <v/>
      </c>
      <c r="AH383"/>
    </row>
    <row r="384" spans="1:34" ht="23.25" hidden="1" thickBot="1" x14ac:dyDescent="0.25">
      <c r="A384" s="4" t="str">
        <f t="shared" si="33"/>
        <v>الف</v>
      </c>
      <c r="B384" s="200" t="s">
        <v>2333</v>
      </c>
      <c r="C384" s="101" t="s">
        <v>9</v>
      </c>
      <c r="D384" s="101" t="s">
        <v>41</v>
      </c>
      <c r="E384" s="101" t="s">
        <v>46</v>
      </c>
      <c r="F384" s="86" t="s">
        <v>17</v>
      </c>
      <c r="G384" s="64"/>
      <c r="K384"/>
      <c r="R384" s="97" t="s">
        <v>3091</v>
      </c>
      <c r="S384" s="73" t="str">
        <f t="shared" si="36"/>
        <v/>
      </c>
      <c r="T384" s="73" t="str">
        <f t="shared" si="37"/>
        <v/>
      </c>
      <c r="AH384"/>
    </row>
    <row r="385" spans="1:34" ht="23.25" hidden="1" thickBot="1" x14ac:dyDescent="0.25">
      <c r="A385" s="4" t="str">
        <f t="shared" si="33"/>
        <v>الف</v>
      </c>
      <c r="B385" s="200" t="s">
        <v>2333</v>
      </c>
      <c r="C385" s="99" t="s">
        <v>9</v>
      </c>
      <c r="D385" s="99" t="s">
        <v>41</v>
      </c>
      <c r="E385" s="99" t="s">
        <v>27</v>
      </c>
      <c r="F385" s="86" t="s">
        <v>17</v>
      </c>
      <c r="G385" s="64"/>
      <c r="K385"/>
      <c r="R385" s="97" t="s">
        <v>3091</v>
      </c>
      <c r="S385" s="73" t="str">
        <f t="shared" si="36"/>
        <v/>
      </c>
      <c r="T385" s="73" t="str">
        <f t="shared" si="37"/>
        <v/>
      </c>
      <c r="AH385"/>
    </row>
    <row r="386" spans="1:34" ht="23.25" thickBot="1" x14ac:dyDescent="0.25">
      <c r="A386" s="4" t="str">
        <f t="shared" si="33"/>
        <v>الف</v>
      </c>
      <c r="B386" s="200" t="s">
        <v>2333</v>
      </c>
      <c r="C386" s="99" t="s">
        <v>9</v>
      </c>
      <c r="D386" s="99" t="s">
        <v>41</v>
      </c>
      <c r="E386" s="99" t="s">
        <v>25</v>
      </c>
      <c r="F386" s="74" t="s">
        <v>38</v>
      </c>
      <c r="G386" s="64"/>
      <c r="R386" s="97" t="s">
        <v>3091</v>
      </c>
      <c r="S386" s="73" t="str">
        <f t="shared" si="36"/>
        <v/>
      </c>
      <c r="T386" s="73" t="str">
        <f t="shared" si="37"/>
        <v/>
      </c>
      <c r="AH386"/>
    </row>
    <row r="387" spans="1:34" ht="23.25" thickBot="1" x14ac:dyDescent="0.25">
      <c r="A387" s="4" t="str">
        <f t="shared" ref="A387:A450" si="38">VLOOKUP(B387,$H$2:$I$109,2,FALSE)</f>
        <v>الف</v>
      </c>
      <c r="B387" s="200" t="s">
        <v>2333</v>
      </c>
      <c r="C387" s="99" t="s">
        <v>9</v>
      </c>
      <c r="D387" s="99" t="s">
        <v>41</v>
      </c>
      <c r="E387" s="99" t="s">
        <v>30</v>
      </c>
      <c r="F387" s="74" t="s">
        <v>38</v>
      </c>
      <c r="G387" s="64"/>
      <c r="R387" s="97" t="s">
        <v>3091</v>
      </c>
      <c r="S387" s="73" t="str">
        <f t="shared" si="36"/>
        <v/>
      </c>
      <c r="T387" s="73" t="str">
        <f t="shared" si="37"/>
        <v/>
      </c>
      <c r="AH387"/>
    </row>
    <row r="388" spans="1:34" ht="23.25" hidden="1" thickBot="1" x14ac:dyDescent="0.25">
      <c r="A388" s="4" t="str">
        <f t="shared" si="38"/>
        <v>الف</v>
      </c>
      <c r="B388" s="200" t="s">
        <v>2333</v>
      </c>
      <c r="C388" s="100" t="s">
        <v>9</v>
      </c>
      <c r="D388" s="100" t="s">
        <v>41</v>
      </c>
      <c r="E388" s="100" t="s">
        <v>16</v>
      </c>
      <c r="F388" s="86" t="s">
        <v>17</v>
      </c>
      <c r="G388" s="64"/>
      <c r="R388" s="97" t="s">
        <v>3091</v>
      </c>
      <c r="S388" s="73" t="str">
        <f t="shared" si="36"/>
        <v/>
      </c>
      <c r="T388" s="73" t="str">
        <f t="shared" si="37"/>
        <v/>
      </c>
      <c r="AH388"/>
    </row>
    <row r="389" spans="1:34" ht="23.25" hidden="1" thickBot="1" x14ac:dyDescent="0.25">
      <c r="A389" s="4" t="str">
        <f t="shared" si="38"/>
        <v>الف</v>
      </c>
      <c r="B389" s="200" t="s">
        <v>2333</v>
      </c>
      <c r="C389" s="101" t="s">
        <v>9</v>
      </c>
      <c r="D389" s="101" t="s">
        <v>41</v>
      </c>
      <c r="E389" s="101" t="s">
        <v>10</v>
      </c>
      <c r="F389" s="86" t="s">
        <v>17</v>
      </c>
      <c r="G389" s="64"/>
      <c r="R389" s="97" t="s">
        <v>3091</v>
      </c>
      <c r="S389" s="73" t="str">
        <f t="shared" si="36"/>
        <v/>
      </c>
      <c r="T389" s="73" t="str">
        <f t="shared" si="37"/>
        <v/>
      </c>
      <c r="AH389"/>
    </row>
    <row r="390" spans="1:34" ht="23.25" hidden="1" thickBot="1" x14ac:dyDescent="0.25">
      <c r="A390" s="4" t="str">
        <f t="shared" si="38"/>
        <v>الف</v>
      </c>
      <c r="B390" s="200" t="s">
        <v>2333</v>
      </c>
      <c r="C390" s="99" t="s">
        <v>9</v>
      </c>
      <c r="D390" s="99" t="s">
        <v>41</v>
      </c>
      <c r="E390" s="74" t="s">
        <v>10</v>
      </c>
      <c r="F390" s="74" t="s">
        <v>17</v>
      </c>
      <c r="G390" s="64"/>
      <c r="K390"/>
      <c r="R390" s="97" t="s">
        <v>3091</v>
      </c>
      <c r="S390" s="73" t="str">
        <f t="shared" ref="S390:S453" si="39">IF(R390=$S$1,R390,"")</f>
        <v/>
      </c>
      <c r="T390" s="73" t="str">
        <f t="shared" ref="T390:T453" si="40">IF(R390=$T$1,R390,"")</f>
        <v/>
      </c>
      <c r="AH390"/>
    </row>
    <row r="391" spans="1:34" ht="23.25" hidden="1" thickBot="1" x14ac:dyDescent="0.25">
      <c r="A391" s="4" t="str">
        <f t="shared" si="38"/>
        <v>الف</v>
      </c>
      <c r="B391" s="200" t="s">
        <v>2333</v>
      </c>
      <c r="C391" s="99" t="s">
        <v>9</v>
      </c>
      <c r="D391" s="99" t="s">
        <v>41</v>
      </c>
      <c r="E391" s="99" t="s">
        <v>10</v>
      </c>
      <c r="F391" s="74" t="s">
        <v>17</v>
      </c>
      <c r="G391" s="64"/>
      <c r="R391" s="97" t="s">
        <v>3091</v>
      </c>
      <c r="S391" s="73" t="str">
        <f t="shared" si="39"/>
        <v/>
      </c>
      <c r="T391" s="73" t="str">
        <f t="shared" si="40"/>
        <v/>
      </c>
      <c r="AH391"/>
    </row>
    <row r="392" spans="1:34" ht="23.25" hidden="1" thickBot="1" x14ac:dyDescent="0.25">
      <c r="A392" s="4" t="str">
        <f t="shared" si="38"/>
        <v>الف</v>
      </c>
      <c r="B392" s="200" t="s">
        <v>2333</v>
      </c>
      <c r="C392" s="99" t="s">
        <v>9</v>
      </c>
      <c r="D392" s="99" t="s">
        <v>41</v>
      </c>
      <c r="E392" s="99" t="s">
        <v>179</v>
      </c>
      <c r="F392" s="63" t="s">
        <v>14</v>
      </c>
      <c r="G392" s="64"/>
      <c r="R392" s="97" t="s">
        <v>3091</v>
      </c>
      <c r="S392" s="73" t="str">
        <f t="shared" si="39"/>
        <v/>
      </c>
      <c r="T392" s="73" t="str">
        <f t="shared" si="40"/>
        <v/>
      </c>
      <c r="AH392"/>
    </row>
    <row r="393" spans="1:34" ht="23.25" hidden="1" thickBot="1" x14ac:dyDescent="0.25">
      <c r="A393" s="4" t="str">
        <f t="shared" si="38"/>
        <v>الف</v>
      </c>
      <c r="B393" s="200" t="s">
        <v>2333</v>
      </c>
      <c r="C393" s="99" t="s">
        <v>9</v>
      </c>
      <c r="D393" s="99" t="s">
        <v>41</v>
      </c>
      <c r="E393" s="99" t="s">
        <v>10</v>
      </c>
      <c r="F393" s="74" t="s">
        <v>50</v>
      </c>
      <c r="G393" s="64"/>
      <c r="R393" s="97" t="s">
        <v>3091</v>
      </c>
      <c r="S393" s="73" t="str">
        <f t="shared" si="39"/>
        <v/>
      </c>
      <c r="T393" s="73" t="str">
        <f t="shared" si="40"/>
        <v/>
      </c>
      <c r="AH393"/>
    </row>
    <row r="394" spans="1:34" ht="23.25" hidden="1" thickBot="1" x14ac:dyDescent="0.25">
      <c r="A394" s="4" t="str">
        <f t="shared" si="38"/>
        <v>الف</v>
      </c>
      <c r="B394" s="200" t="s">
        <v>2333</v>
      </c>
      <c r="C394" s="99" t="s">
        <v>9</v>
      </c>
      <c r="D394" s="99" t="s">
        <v>41</v>
      </c>
      <c r="E394" s="99" t="s">
        <v>10</v>
      </c>
      <c r="F394" s="63" t="s">
        <v>50</v>
      </c>
      <c r="G394" s="64"/>
      <c r="R394" s="97" t="s">
        <v>3091</v>
      </c>
      <c r="S394" s="73" t="str">
        <f t="shared" si="39"/>
        <v/>
      </c>
      <c r="T394" s="73" t="str">
        <f t="shared" si="40"/>
        <v/>
      </c>
      <c r="AH394"/>
    </row>
    <row r="395" spans="1:34" ht="23.25" hidden="1" thickBot="1" x14ac:dyDescent="0.25">
      <c r="A395" s="4" t="str">
        <f t="shared" si="38"/>
        <v>الف</v>
      </c>
      <c r="B395" s="200" t="s">
        <v>2333</v>
      </c>
      <c r="C395" s="99" t="s">
        <v>9</v>
      </c>
      <c r="D395" s="99" t="s">
        <v>41</v>
      </c>
      <c r="E395" s="99" t="s">
        <v>349</v>
      </c>
      <c r="F395" s="74" t="s">
        <v>50</v>
      </c>
      <c r="G395" s="64"/>
      <c r="R395" s="97" t="s">
        <v>3091</v>
      </c>
      <c r="S395" s="73" t="str">
        <f t="shared" si="39"/>
        <v/>
      </c>
      <c r="T395" s="73" t="str">
        <f t="shared" si="40"/>
        <v/>
      </c>
      <c r="AH395"/>
    </row>
    <row r="396" spans="1:34" ht="23.25" hidden="1" thickBot="1" x14ac:dyDescent="0.25">
      <c r="A396" s="4" t="str">
        <f t="shared" si="38"/>
        <v>الف</v>
      </c>
      <c r="B396" s="200" t="s">
        <v>2333</v>
      </c>
      <c r="C396" s="99" t="s">
        <v>9</v>
      </c>
      <c r="D396" s="99" t="s">
        <v>41</v>
      </c>
      <c r="E396" s="99" t="s">
        <v>99</v>
      </c>
      <c r="F396" s="74" t="s">
        <v>50</v>
      </c>
      <c r="G396" s="64"/>
      <c r="R396" s="97" t="s">
        <v>3091</v>
      </c>
      <c r="S396" s="73" t="str">
        <f t="shared" si="39"/>
        <v/>
      </c>
      <c r="T396" s="73" t="str">
        <f t="shared" si="40"/>
        <v/>
      </c>
      <c r="AH396"/>
    </row>
    <row r="397" spans="1:34" ht="23.25" hidden="1" thickBot="1" x14ac:dyDescent="0.25">
      <c r="A397" s="4" t="str">
        <f t="shared" si="38"/>
        <v>الف</v>
      </c>
      <c r="B397" s="200" t="s">
        <v>2333</v>
      </c>
      <c r="C397" s="99" t="s">
        <v>9</v>
      </c>
      <c r="D397" s="99" t="s">
        <v>41</v>
      </c>
      <c r="E397" s="99" t="s">
        <v>13</v>
      </c>
      <c r="F397" s="74" t="s">
        <v>50</v>
      </c>
      <c r="G397" s="64"/>
      <c r="R397" s="97" t="s">
        <v>3091</v>
      </c>
      <c r="S397" s="73" t="str">
        <f t="shared" si="39"/>
        <v/>
      </c>
      <c r="T397" s="73" t="str">
        <f t="shared" si="40"/>
        <v/>
      </c>
      <c r="AH397"/>
    </row>
    <row r="398" spans="1:34" ht="23.25" hidden="1" thickBot="1" x14ac:dyDescent="0.25">
      <c r="A398" s="4" t="str">
        <f t="shared" si="38"/>
        <v>الف</v>
      </c>
      <c r="B398" s="200" t="s">
        <v>2333</v>
      </c>
      <c r="C398" s="99" t="s">
        <v>9</v>
      </c>
      <c r="D398" s="99" t="s">
        <v>41</v>
      </c>
      <c r="E398" s="99" t="s">
        <v>10</v>
      </c>
      <c r="F398" s="74" t="s">
        <v>50</v>
      </c>
      <c r="G398" s="64"/>
      <c r="R398" s="97" t="s">
        <v>3091</v>
      </c>
      <c r="S398" s="73" t="str">
        <f t="shared" si="39"/>
        <v/>
      </c>
      <c r="T398" s="73" t="str">
        <f t="shared" si="40"/>
        <v/>
      </c>
      <c r="AH398"/>
    </row>
    <row r="399" spans="1:34" ht="23.25" hidden="1" thickBot="1" x14ac:dyDescent="0.25">
      <c r="A399" s="4" t="str">
        <f t="shared" si="38"/>
        <v>الف</v>
      </c>
      <c r="B399" s="200" t="s">
        <v>2333</v>
      </c>
      <c r="C399" s="99" t="s">
        <v>9</v>
      </c>
      <c r="D399" s="99" t="s">
        <v>41</v>
      </c>
      <c r="E399" s="99" t="s">
        <v>10</v>
      </c>
      <c r="F399" s="74" t="s">
        <v>50</v>
      </c>
      <c r="G399" s="64"/>
      <c r="R399" s="97" t="s">
        <v>3091</v>
      </c>
      <c r="S399" s="73" t="str">
        <f t="shared" si="39"/>
        <v/>
      </c>
      <c r="T399" s="73" t="str">
        <f t="shared" si="40"/>
        <v/>
      </c>
      <c r="AH399"/>
    </row>
    <row r="400" spans="1:34" ht="23.25" hidden="1" thickBot="1" x14ac:dyDescent="0.25">
      <c r="A400" s="4" t="str">
        <f t="shared" si="38"/>
        <v>الف</v>
      </c>
      <c r="B400" s="200" t="s">
        <v>2333</v>
      </c>
      <c r="C400" s="99" t="s">
        <v>9</v>
      </c>
      <c r="D400" s="99" t="s">
        <v>41</v>
      </c>
      <c r="E400" s="99" t="s">
        <v>10</v>
      </c>
      <c r="F400" s="74" t="s">
        <v>50</v>
      </c>
      <c r="G400" s="64"/>
      <c r="R400" s="97" t="s">
        <v>3091</v>
      </c>
      <c r="S400" s="73" t="str">
        <f t="shared" si="39"/>
        <v/>
      </c>
      <c r="T400" s="73" t="str">
        <f t="shared" si="40"/>
        <v/>
      </c>
      <c r="AH400"/>
    </row>
    <row r="401" spans="1:34" ht="23.25" hidden="1" thickBot="1" x14ac:dyDescent="0.25">
      <c r="A401" s="4" t="str">
        <f t="shared" si="38"/>
        <v>الف</v>
      </c>
      <c r="B401" s="200" t="s">
        <v>2333</v>
      </c>
      <c r="C401" s="99" t="s">
        <v>9</v>
      </c>
      <c r="D401" s="99" t="s">
        <v>41</v>
      </c>
      <c r="E401" s="99" t="s">
        <v>10</v>
      </c>
      <c r="F401" s="74" t="s">
        <v>50</v>
      </c>
      <c r="G401" s="64"/>
      <c r="R401" s="97" t="s">
        <v>3091</v>
      </c>
      <c r="S401" s="73" t="str">
        <f t="shared" si="39"/>
        <v/>
      </c>
      <c r="T401" s="73" t="str">
        <f t="shared" si="40"/>
        <v/>
      </c>
      <c r="AH401"/>
    </row>
    <row r="402" spans="1:34" ht="23.25" hidden="1" thickBot="1" x14ac:dyDescent="0.25">
      <c r="A402" s="4" t="str">
        <f t="shared" si="38"/>
        <v>الف</v>
      </c>
      <c r="B402" s="200" t="s">
        <v>2333</v>
      </c>
      <c r="C402" s="99" t="s">
        <v>9</v>
      </c>
      <c r="D402" s="99" t="s">
        <v>41</v>
      </c>
      <c r="E402" s="99" t="s">
        <v>10</v>
      </c>
      <c r="F402" s="74" t="s">
        <v>50</v>
      </c>
      <c r="G402" s="64"/>
      <c r="R402" s="97" t="s">
        <v>3091</v>
      </c>
      <c r="S402" s="73" t="str">
        <f t="shared" si="39"/>
        <v/>
      </c>
      <c r="T402" s="73" t="str">
        <f t="shared" si="40"/>
        <v/>
      </c>
      <c r="AH402"/>
    </row>
    <row r="403" spans="1:34" ht="23.25" hidden="1" thickBot="1" x14ac:dyDescent="0.25">
      <c r="A403" s="4" t="str">
        <f t="shared" si="38"/>
        <v>الف</v>
      </c>
      <c r="B403" s="200" t="s">
        <v>2333</v>
      </c>
      <c r="C403" s="99" t="s">
        <v>9</v>
      </c>
      <c r="D403" s="99" t="s">
        <v>41</v>
      </c>
      <c r="E403" s="99" t="s">
        <v>10</v>
      </c>
      <c r="F403" s="74" t="s">
        <v>50</v>
      </c>
      <c r="G403" s="64"/>
      <c r="R403" s="97" t="s">
        <v>3091</v>
      </c>
      <c r="S403" s="73" t="str">
        <f t="shared" si="39"/>
        <v/>
      </c>
      <c r="T403" s="73" t="str">
        <f t="shared" si="40"/>
        <v/>
      </c>
      <c r="AH403"/>
    </row>
    <row r="404" spans="1:34" ht="23.25" hidden="1" thickBot="1" x14ac:dyDescent="0.25">
      <c r="A404" s="4" t="str">
        <f t="shared" si="38"/>
        <v>الف</v>
      </c>
      <c r="B404" s="200" t="s">
        <v>2333</v>
      </c>
      <c r="C404" s="99" t="s">
        <v>9</v>
      </c>
      <c r="D404" s="99" t="s">
        <v>41</v>
      </c>
      <c r="E404" s="99" t="s">
        <v>242</v>
      </c>
      <c r="F404" s="74" t="s">
        <v>50</v>
      </c>
      <c r="G404" s="64"/>
      <c r="R404" s="97" t="s">
        <v>3091</v>
      </c>
      <c r="S404" s="73" t="str">
        <f t="shared" si="39"/>
        <v/>
      </c>
      <c r="T404" s="73" t="str">
        <f t="shared" si="40"/>
        <v/>
      </c>
      <c r="AH404"/>
    </row>
    <row r="405" spans="1:34" ht="23.25" hidden="1" thickBot="1" x14ac:dyDescent="0.25">
      <c r="A405" s="4" t="str">
        <f t="shared" si="38"/>
        <v>الف</v>
      </c>
      <c r="B405" s="200" t="s">
        <v>2333</v>
      </c>
      <c r="C405" s="99" t="s">
        <v>9</v>
      </c>
      <c r="D405" s="99" t="s">
        <v>41</v>
      </c>
      <c r="E405" s="99" t="s">
        <v>25</v>
      </c>
      <c r="F405" s="74" t="s">
        <v>50</v>
      </c>
      <c r="G405" s="64"/>
      <c r="R405" s="97" t="s">
        <v>3091</v>
      </c>
      <c r="S405" s="73" t="str">
        <f t="shared" si="39"/>
        <v/>
      </c>
      <c r="T405" s="73" t="str">
        <f t="shared" si="40"/>
        <v/>
      </c>
      <c r="AH405"/>
    </row>
    <row r="406" spans="1:34" ht="23.25" hidden="1" thickBot="1" x14ac:dyDescent="0.25">
      <c r="A406" s="4" t="str">
        <f t="shared" si="38"/>
        <v>الف</v>
      </c>
      <c r="B406" s="200" t="s">
        <v>2333</v>
      </c>
      <c r="C406" s="99" t="s">
        <v>9</v>
      </c>
      <c r="D406" s="99" t="s">
        <v>41</v>
      </c>
      <c r="E406" s="99" t="s">
        <v>190</v>
      </c>
      <c r="F406" s="74" t="s">
        <v>50</v>
      </c>
      <c r="G406" s="64"/>
      <c r="R406" s="97" t="s">
        <v>3091</v>
      </c>
      <c r="S406" s="73" t="str">
        <f t="shared" si="39"/>
        <v/>
      </c>
      <c r="T406" s="73" t="str">
        <f t="shared" si="40"/>
        <v/>
      </c>
      <c r="AH406"/>
    </row>
    <row r="407" spans="1:34" ht="23.25" hidden="1" thickBot="1" x14ac:dyDescent="0.25">
      <c r="A407" s="4" t="str">
        <f t="shared" si="38"/>
        <v>الف</v>
      </c>
      <c r="B407" s="200" t="s">
        <v>2333</v>
      </c>
      <c r="C407" s="99" t="s">
        <v>9</v>
      </c>
      <c r="D407" s="99" t="s">
        <v>41</v>
      </c>
      <c r="E407" s="99" t="s">
        <v>520</v>
      </c>
      <c r="F407" s="74" t="s">
        <v>50</v>
      </c>
      <c r="G407" s="64"/>
      <c r="R407" s="97" t="s">
        <v>3091</v>
      </c>
      <c r="S407" s="73" t="str">
        <f t="shared" si="39"/>
        <v/>
      </c>
      <c r="T407" s="73" t="str">
        <f t="shared" si="40"/>
        <v/>
      </c>
      <c r="AH407"/>
    </row>
    <row r="408" spans="1:34" ht="23.25" hidden="1" thickBot="1" x14ac:dyDescent="0.25">
      <c r="A408" s="4" t="str">
        <f t="shared" si="38"/>
        <v>الف</v>
      </c>
      <c r="B408" s="200" t="s">
        <v>2333</v>
      </c>
      <c r="C408" s="99" t="s">
        <v>9</v>
      </c>
      <c r="D408" s="99" t="s">
        <v>41</v>
      </c>
      <c r="E408" s="99" t="s">
        <v>673</v>
      </c>
      <c r="F408" s="74" t="s">
        <v>50</v>
      </c>
      <c r="G408" s="64"/>
      <c r="R408" s="97" t="s">
        <v>3091</v>
      </c>
      <c r="S408" s="73" t="str">
        <f t="shared" si="39"/>
        <v/>
      </c>
      <c r="T408" s="73" t="str">
        <f t="shared" si="40"/>
        <v/>
      </c>
      <c r="AH408"/>
    </row>
    <row r="409" spans="1:34" ht="23.25" hidden="1" thickBot="1" x14ac:dyDescent="0.25">
      <c r="A409" s="4" t="str">
        <f t="shared" si="38"/>
        <v>الف</v>
      </c>
      <c r="B409" s="200" t="s">
        <v>2333</v>
      </c>
      <c r="C409" s="99" t="s">
        <v>9</v>
      </c>
      <c r="D409" s="99" t="s">
        <v>41</v>
      </c>
      <c r="E409" s="99" t="s">
        <v>840</v>
      </c>
      <c r="F409" s="74" t="s">
        <v>50</v>
      </c>
      <c r="G409" s="64"/>
      <c r="R409" s="97" t="s">
        <v>3091</v>
      </c>
      <c r="S409" s="73" t="str">
        <f t="shared" si="39"/>
        <v/>
      </c>
      <c r="T409" s="73" t="str">
        <f t="shared" si="40"/>
        <v/>
      </c>
      <c r="AH409"/>
    </row>
    <row r="410" spans="1:34" ht="23.25" hidden="1" thickBot="1" x14ac:dyDescent="0.25">
      <c r="A410" s="4" t="str">
        <f t="shared" si="38"/>
        <v>الف</v>
      </c>
      <c r="B410" s="200" t="s">
        <v>2333</v>
      </c>
      <c r="C410" s="99" t="s">
        <v>9</v>
      </c>
      <c r="D410" s="99" t="s">
        <v>41</v>
      </c>
      <c r="E410" s="99" t="s">
        <v>136</v>
      </c>
      <c r="F410" s="74" t="s">
        <v>50</v>
      </c>
      <c r="G410" s="64"/>
      <c r="R410" s="97" t="s">
        <v>3091</v>
      </c>
      <c r="S410" s="73" t="str">
        <f t="shared" si="39"/>
        <v/>
      </c>
      <c r="T410" s="73" t="str">
        <f t="shared" si="40"/>
        <v/>
      </c>
      <c r="AH410"/>
    </row>
    <row r="411" spans="1:34" ht="23.25" hidden="1" thickBot="1" x14ac:dyDescent="0.25">
      <c r="A411" s="4" t="str">
        <f t="shared" si="38"/>
        <v>الف</v>
      </c>
      <c r="B411" s="200" t="s">
        <v>2333</v>
      </c>
      <c r="C411" s="99" t="s">
        <v>9</v>
      </c>
      <c r="D411" s="99" t="s">
        <v>41</v>
      </c>
      <c r="E411" s="99" t="s">
        <v>252</v>
      </c>
      <c r="F411" s="74" t="s">
        <v>50</v>
      </c>
      <c r="G411" s="64"/>
      <c r="R411" s="97" t="s">
        <v>3091</v>
      </c>
      <c r="S411" s="73" t="str">
        <f t="shared" si="39"/>
        <v/>
      </c>
      <c r="T411" s="73" t="str">
        <f t="shared" si="40"/>
        <v/>
      </c>
      <c r="AH411"/>
    </row>
    <row r="412" spans="1:34" ht="23.25" hidden="1" thickBot="1" x14ac:dyDescent="0.25">
      <c r="A412" s="4" t="str">
        <f t="shared" si="38"/>
        <v>الف</v>
      </c>
      <c r="B412" s="200" t="s">
        <v>2333</v>
      </c>
      <c r="C412" s="99" t="s">
        <v>9</v>
      </c>
      <c r="D412" s="99" t="s">
        <v>41</v>
      </c>
      <c r="E412" s="99" t="s">
        <v>88</v>
      </c>
      <c r="F412" s="74" t="s">
        <v>50</v>
      </c>
      <c r="G412" s="64"/>
      <c r="R412" s="97" t="s">
        <v>3091</v>
      </c>
      <c r="S412" s="73" t="str">
        <f t="shared" si="39"/>
        <v/>
      </c>
      <c r="T412" s="73" t="str">
        <f t="shared" si="40"/>
        <v/>
      </c>
      <c r="AH412"/>
    </row>
    <row r="413" spans="1:34" ht="23.25" hidden="1" thickBot="1" x14ac:dyDescent="0.25">
      <c r="A413" s="4" t="str">
        <f t="shared" si="38"/>
        <v>الف</v>
      </c>
      <c r="B413" s="200" t="s">
        <v>2333</v>
      </c>
      <c r="C413" s="99" t="s">
        <v>9</v>
      </c>
      <c r="D413" s="99" t="s">
        <v>41</v>
      </c>
      <c r="E413" s="99" t="s">
        <v>286</v>
      </c>
      <c r="F413" s="74" t="s">
        <v>50</v>
      </c>
      <c r="G413" s="64"/>
      <c r="R413" s="97" t="s">
        <v>3091</v>
      </c>
      <c r="S413" s="73" t="str">
        <f t="shared" si="39"/>
        <v/>
      </c>
      <c r="T413" s="73" t="str">
        <f t="shared" si="40"/>
        <v/>
      </c>
      <c r="AH413"/>
    </row>
    <row r="414" spans="1:34" ht="23.25" hidden="1" thickBot="1" x14ac:dyDescent="0.25">
      <c r="A414" s="4" t="str">
        <f t="shared" si="38"/>
        <v>الف</v>
      </c>
      <c r="B414" s="200" t="s">
        <v>2333</v>
      </c>
      <c r="C414" s="99" t="s">
        <v>9</v>
      </c>
      <c r="D414" s="99" t="s">
        <v>41</v>
      </c>
      <c r="E414" s="99" t="s">
        <v>169</v>
      </c>
      <c r="F414" s="74" t="s">
        <v>50</v>
      </c>
      <c r="G414" s="64"/>
      <c r="R414" s="97" t="s">
        <v>3091</v>
      </c>
      <c r="S414" s="73" t="str">
        <f t="shared" si="39"/>
        <v/>
      </c>
      <c r="T414" s="73" t="str">
        <f t="shared" si="40"/>
        <v/>
      </c>
      <c r="AH414"/>
    </row>
    <row r="415" spans="1:34" ht="23.25" hidden="1" thickBot="1" x14ac:dyDescent="0.25">
      <c r="A415" s="4" t="str">
        <f t="shared" si="38"/>
        <v>الف</v>
      </c>
      <c r="B415" s="200" t="s">
        <v>2333</v>
      </c>
      <c r="C415" s="99" t="s">
        <v>9</v>
      </c>
      <c r="D415" s="99" t="s">
        <v>41</v>
      </c>
      <c r="E415" s="99" t="s">
        <v>16</v>
      </c>
      <c r="F415" s="74" t="s">
        <v>50</v>
      </c>
      <c r="G415" s="64"/>
      <c r="R415" s="97" t="s">
        <v>3091</v>
      </c>
      <c r="S415" s="73" t="str">
        <f t="shared" si="39"/>
        <v/>
      </c>
      <c r="T415" s="73" t="str">
        <f t="shared" si="40"/>
        <v/>
      </c>
      <c r="AH415"/>
    </row>
    <row r="416" spans="1:34" ht="23.25" hidden="1" thickBot="1" x14ac:dyDescent="0.25">
      <c r="A416" s="4" t="str">
        <f t="shared" si="38"/>
        <v>الف</v>
      </c>
      <c r="B416" s="200" t="s">
        <v>2333</v>
      </c>
      <c r="C416" s="99" t="s">
        <v>9</v>
      </c>
      <c r="D416" s="99" t="s">
        <v>41</v>
      </c>
      <c r="E416" s="99" t="s">
        <v>129</v>
      </c>
      <c r="F416" s="74" t="s">
        <v>50</v>
      </c>
      <c r="G416" s="64"/>
      <c r="R416" s="97" t="s">
        <v>3091</v>
      </c>
      <c r="S416" s="73" t="str">
        <f t="shared" si="39"/>
        <v/>
      </c>
      <c r="T416" s="73" t="str">
        <f t="shared" si="40"/>
        <v/>
      </c>
      <c r="AH416"/>
    </row>
    <row r="417" spans="1:34" ht="23.25" hidden="1" thickBot="1" x14ac:dyDescent="0.25">
      <c r="A417" s="4" t="str">
        <f t="shared" si="38"/>
        <v>الف</v>
      </c>
      <c r="B417" s="200" t="s">
        <v>2333</v>
      </c>
      <c r="C417" s="99" t="s">
        <v>9</v>
      </c>
      <c r="D417" s="99" t="s">
        <v>41</v>
      </c>
      <c r="E417" s="99" t="s">
        <v>524</v>
      </c>
      <c r="F417" s="74" t="s">
        <v>50</v>
      </c>
      <c r="G417" s="64"/>
      <c r="R417" s="97" t="s">
        <v>3091</v>
      </c>
      <c r="S417" s="73" t="str">
        <f t="shared" si="39"/>
        <v/>
      </c>
      <c r="T417" s="73" t="str">
        <f t="shared" si="40"/>
        <v/>
      </c>
      <c r="AH417"/>
    </row>
    <row r="418" spans="1:34" ht="23.25" hidden="1" thickBot="1" x14ac:dyDescent="0.25">
      <c r="A418" s="4" t="str">
        <f t="shared" si="38"/>
        <v>الف</v>
      </c>
      <c r="B418" s="200" t="s">
        <v>2333</v>
      </c>
      <c r="C418" s="99" t="s">
        <v>9</v>
      </c>
      <c r="D418" s="99" t="s">
        <v>41</v>
      </c>
      <c r="E418" s="99" t="s">
        <v>342</v>
      </c>
      <c r="F418" s="74" t="s">
        <v>50</v>
      </c>
      <c r="G418" s="64"/>
      <c r="R418" s="97" t="s">
        <v>3091</v>
      </c>
      <c r="S418" s="73" t="str">
        <f t="shared" si="39"/>
        <v/>
      </c>
      <c r="T418" s="73" t="str">
        <f t="shared" si="40"/>
        <v/>
      </c>
      <c r="AH418"/>
    </row>
    <row r="419" spans="1:34" ht="23.25" hidden="1" thickBot="1" x14ac:dyDescent="0.25">
      <c r="A419" s="4" t="str">
        <f t="shared" si="38"/>
        <v>الف</v>
      </c>
      <c r="B419" s="200" t="s">
        <v>2333</v>
      </c>
      <c r="C419" s="99" t="s">
        <v>9</v>
      </c>
      <c r="D419" s="99" t="s">
        <v>41</v>
      </c>
      <c r="E419" s="99" t="s">
        <v>30</v>
      </c>
      <c r="F419" s="74" t="s">
        <v>50</v>
      </c>
      <c r="G419" s="64"/>
      <c r="R419" s="97" t="s">
        <v>3091</v>
      </c>
      <c r="S419" s="73" t="str">
        <f t="shared" si="39"/>
        <v/>
      </c>
      <c r="T419" s="73" t="str">
        <f t="shared" si="40"/>
        <v/>
      </c>
      <c r="AH419"/>
    </row>
    <row r="420" spans="1:34" ht="23.25" hidden="1" thickBot="1" x14ac:dyDescent="0.25">
      <c r="A420" s="4" t="str">
        <f t="shared" si="38"/>
        <v>الف</v>
      </c>
      <c r="B420" s="200" t="s">
        <v>2333</v>
      </c>
      <c r="C420" s="99" t="s">
        <v>9</v>
      </c>
      <c r="D420" s="99" t="s">
        <v>41</v>
      </c>
      <c r="E420" s="99" t="s">
        <v>42</v>
      </c>
      <c r="F420" s="74" t="s">
        <v>50</v>
      </c>
      <c r="G420" s="64"/>
      <c r="R420" s="97" t="s">
        <v>3091</v>
      </c>
      <c r="S420" s="73" t="str">
        <f t="shared" si="39"/>
        <v/>
      </c>
      <c r="T420" s="73" t="str">
        <f t="shared" si="40"/>
        <v/>
      </c>
      <c r="AH420"/>
    </row>
    <row r="421" spans="1:34" ht="23.25" hidden="1" thickBot="1" x14ac:dyDescent="0.25">
      <c r="A421" s="4" t="str">
        <f t="shared" si="38"/>
        <v>الف</v>
      </c>
      <c r="B421" s="200" t="s">
        <v>2333</v>
      </c>
      <c r="C421" s="99" t="s">
        <v>9</v>
      </c>
      <c r="D421" s="99" t="s">
        <v>41</v>
      </c>
      <c r="E421" s="99" t="s">
        <v>46</v>
      </c>
      <c r="F421" s="74" t="s">
        <v>50</v>
      </c>
      <c r="G421" s="64"/>
      <c r="R421" s="97" t="s">
        <v>3091</v>
      </c>
      <c r="S421" s="73" t="str">
        <f t="shared" si="39"/>
        <v/>
      </c>
      <c r="T421" s="73" t="str">
        <f t="shared" si="40"/>
        <v/>
      </c>
      <c r="AH421"/>
    </row>
    <row r="422" spans="1:34" ht="23.25" hidden="1" thickBot="1" x14ac:dyDescent="0.25">
      <c r="A422" s="4" t="str">
        <f t="shared" si="38"/>
        <v>الف</v>
      </c>
      <c r="B422" s="200" t="s">
        <v>2333</v>
      </c>
      <c r="C422" s="99" t="s">
        <v>9</v>
      </c>
      <c r="D422" s="99" t="s">
        <v>41</v>
      </c>
      <c r="E422" s="99" t="s">
        <v>141</v>
      </c>
      <c r="F422" s="74" t="s">
        <v>50</v>
      </c>
      <c r="G422" s="64"/>
      <c r="R422" s="97" t="s">
        <v>3091</v>
      </c>
      <c r="S422" s="73" t="str">
        <f t="shared" si="39"/>
        <v/>
      </c>
      <c r="T422" s="73" t="str">
        <f t="shared" si="40"/>
        <v/>
      </c>
      <c r="AH422"/>
    </row>
    <row r="423" spans="1:34" ht="23.25" hidden="1" thickBot="1" x14ac:dyDescent="0.25">
      <c r="A423" s="4" t="str">
        <f t="shared" si="38"/>
        <v>الف</v>
      </c>
      <c r="B423" s="200" t="s">
        <v>2333</v>
      </c>
      <c r="C423" s="99" t="s">
        <v>9</v>
      </c>
      <c r="D423" s="99" t="s">
        <v>41</v>
      </c>
      <c r="E423" s="99" t="s">
        <v>179</v>
      </c>
      <c r="F423" s="74" t="s">
        <v>50</v>
      </c>
      <c r="G423" s="64"/>
      <c r="R423" s="97" t="s">
        <v>3091</v>
      </c>
      <c r="S423" s="73" t="str">
        <f t="shared" si="39"/>
        <v/>
      </c>
      <c r="T423" s="73" t="str">
        <f t="shared" si="40"/>
        <v/>
      </c>
      <c r="AH423"/>
    </row>
    <row r="424" spans="1:34" ht="23.25" hidden="1" thickBot="1" x14ac:dyDescent="0.25">
      <c r="A424" s="4" t="str">
        <f t="shared" si="38"/>
        <v>الف</v>
      </c>
      <c r="B424" s="200" t="s">
        <v>2333</v>
      </c>
      <c r="C424" s="99" t="s">
        <v>9</v>
      </c>
      <c r="D424" s="99" t="s">
        <v>41</v>
      </c>
      <c r="E424" s="99" t="s">
        <v>488</v>
      </c>
      <c r="F424" s="74" t="s">
        <v>50</v>
      </c>
      <c r="G424" s="64"/>
      <c r="R424" s="97" t="s">
        <v>3091</v>
      </c>
      <c r="S424" s="73" t="str">
        <f t="shared" si="39"/>
        <v/>
      </c>
      <c r="T424" s="73" t="str">
        <f t="shared" si="40"/>
        <v/>
      </c>
      <c r="AH424"/>
    </row>
    <row r="425" spans="1:34" ht="23.25" hidden="1" thickBot="1" x14ac:dyDescent="0.25">
      <c r="A425" s="4" t="str">
        <f t="shared" si="38"/>
        <v>الف</v>
      </c>
      <c r="B425" s="200" t="s">
        <v>2333</v>
      </c>
      <c r="C425" s="99" t="s">
        <v>9</v>
      </c>
      <c r="D425" s="99" t="s">
        <v>41</v>
      </c>
      <c r="E425" s="99" t="s">
        <v>873</v>
      </c>
      <c r="F425" s="74" t="s">
        <v>50</v>
      </c>
      <c r="G425" s="64"/>
      <c r="R425" s="97" t="s">
        <v>3091</v>
      </c>
      <c r="S425" s="73" t="str">
        <f t="shared" si="39"/>
        <v/>
      </c>
      <c r="T425" s="73" t="str">
        <f t="shared" si="40"/>
        <v/>
      </c>
      <c r="AH425"/>
    </row>
    <row r="426" spans="1:34" ht="23.25" hidden="1" thickBot="1" x14ac:dyDescent="0.25">
      <c r="A426" s="4" t="str">
        <f t="shared" si="38"/>
        <v>الف</v>
      </c>
      <c r="B426" s="200" t="s">
        <v>2333</v>
      </c>
      <c r="C426" s="99" t="s">
        <v>9</v>
      </c>
      <c r="D426" s="99" t="s">
        <v>41</v>
      </c>
      <c r="E426" s="99" t="s">
        <v>27</v>
      </c>
      <c r="F426" s="74" t="s">
        <v>50</v>
      </c>
      <c r="G426" s="64"/>
      <c r="R426" s="97" t="s">
        <v>3091</v>
      </c>
      <c r="S426" s="73" t="str">
        <f t="shared" si="39"/>
        <v/>
      </c>
      <c r="T426" s="73" t="str">
        <f t="shared" si="40"/>
        <v/>
      </c>
      <c r="AH426"/>
    </row>
    <row r="427" spans="1:34" ht="23.25" hidden="1" thickBot="1" x14ac:dyDescent="0.25">
      <c r="A427" s="4" t="str">
        <f t="shared" si="38"/>
        <v>الف</v>
      </c>
      <c r="B427" s="200" t="s">
        <v>2334</v>
      </c>
      <c r="C427" s="99" t="s">
        <v>9</v>
      </c>
      <c r="D427" s="99" t="s">
        <v>41</v>
      </c>
      <c r="E427" s="99" t="s">
        <v>16</v>
      </c>
      <c r="F427" s="74" t="s">
        <v>17</v>
      </c>
      <c r="G427" s="64"/>
      <c r="R427" s="97" t="s">
        <v>3091</v>
      </c>
      <c r="S427" s="73" t="str">
        <f t="shared" si="39"/>
        <v/>
      </c>
      <c r="T427" s="73" t="str">
        <f t="shared" si="40"/>
        <v/>
      </c>
      <c r="AH427"/>
    </row>
    <row r="428" spans="1:34" ht="23.25" hidden="1" thickBot="1" x14ac:dyDescent="0.25">
      <c r="A428" s="4" t="str">
        <f t="shared" si="38"/>
        <v>الف</v>
      </c>
      <c r="B428" s="200" t="s">
        <v>2334</v>
      </c>
      <c r="C428" s="103" t="s">
        <v>9</v>
      </c>
      <c r="D428" s="103" t="s">
        <v>41</v>
      </c>
      <c r="E428" s="103" t="s">
        <v>27</v>
      </c>
      <c r="F428" s="74" t="s">
        <v>11</v>
      </c>
      <c r="G428" s="64"/>
      <c r="R428" s="97" t="s">
        <v>3091</v>
      </c>
      <c r="S428" s="73" t="str">
        <f t="shared" si="39"/>
        <v/>
      </c>
      <c r="T428" s="73" t="str">
        <f t="shared" si="40"/>
        <v/>
      </c>
      <c r="AH428"/>
    </row>
    <row r="429" spans="1:34" ht="23.25" hidden="1" thickBot="1" x14ac:dyDescent="0.25">
      <c r="A429" s="4" t="str">
        <f t="shared" si="38"/>
        <v>الف</v>
      </c>
      <c r="B429" s="200" t="s">
        <v>2334</v>
      </c>
      <c r="C429" s="101" t="s">
        <v>9</v>
      </c>
      <c r="D429" s="101" t="s">
        <v>41</v>
      </c>
      <c r="E429" s="101" t="s">
        <v>27</v>
      </c>
      <c r="F429" s="74" t="s">
        <v>17</v>
      </c>
      <c r="G429" s="64"/>
      <c r="R429" s="97" t="s">
        <v>3091</v>
      </c>
      <c r="S429" s="73" t="str">
        <f t="shared" si="39"/>
        <v/>
      </c>
      <c r="T429" s="73" t="str">
        <f t="shared" si="40"/>
        <v/>
      </c>
      <c r="AH429"/>
    </row>
    <row r="430" spans="1:34" ht="23.25" hidden="1" thickBot="1" x14ac:dyDescent="0.25">
      <c r="A430" s="4" t="str">
        <f t="shared" si="38"/>
        <v>الف</v>
      </c>
      <c r="B430" s="200" t="s">
        <v>2334</v>
      </c>
      <c r="C430" s="99" t="s">
        <v>9</v>
      </c>
      <c r="D430" s="99" t="s">
        <v>41</v>
      </c>
      <c r="E430" s="99" t="s">
        <v>27</v>
      </c>
      <c r="F430" s="63" t="s">
        <v>17</v>
      </c>
      <c r="G430" s="64"/>
      <c r="R430" s="97" t="s">
        <v>3091</v>
      </c>
      <c r="S430" s="73" t="str">
        <f t="shared" si="39"/>
        <v/>
      </c>
      <c r="T430" s="73" t="str">
        <f t="shared" si="40"/>
        <v/>
      </c>
      <c r="AH430"/>
    </row>
    <row r="431" spans="1:34" ht="23.25" thickBot="1" x14ac:dyDescent="0.25">
      <c r="A431" s="4" t="str">
        <f t="shared" si="38"/>
        <v>الف</v>
      </c>
      <c r="B431" s="200" t="s">
        <v>2334</v>
      </c>
      <c r="C431" s="99" t="s">
        <v>9</v>
      </c>
      <c r="D431" s="99" t="s">
        <v>41</v>
      </c>
      <c r="E431" s="99" t="s">
        <v>25</v>
      </c>
      <c r="F431" s="74" t="s">
        <v>38</v>
      </c>
      <c r="G431" s="64"/>
      <c r="R431" s="97" t="s">
        <v>3091</v>
      </c>
      <c r="S431" s="73" t="str">
        <f t="shared" si="39"/>
        <v/>
      </c>
      <c r="T431" s="73" t="str">
        <f t="shared" si="40"/>
        <v/>
      </c>
      <c r="AH431"/>
    </row>
    <row r="432" spans="1:34" ht="23.25" hidden="1" thickBot="1" x14ac:dyDescent="0.25">
      <c r="A432" s="4" t="str">
        <f t="shared" si="38"/>
        <v>الف</v>
      </c>
      <c r="B432" s="200" t="s">
        <v>2334</v>
      </c>
      <c r="C432" s="99" t="s">
        <v>9</v>
      </c>
      <c r="D432" s="99" t="s">
        <v>41</v>
      </c>
      <c r="E432" s="99" t="s">
        <v>25</v>
      </c>
      <c r="F432" s="74" t="s">
        <v>11</v>
      </c>
      <c r="G432" s="64"/>
      <c r="R432" s="97" t="s">
        <v>3091</v>
      </c>
      <c r="S432" s="73" t="str">
        <f t="shared" si="39"/>
        <v/>
      </c>
      <c r="T432" s="73" t="str">
        <f t="shared" si="40"/>
        <v/>
      </c>
      <c r="AH432"/>
    </row>
    <row r="433" spans="1:34" ht="23.25" thickBot="1" x14ac:dyDescent="0.25">
      <c r="A433" s="4" t="str">
        <f t="shared" si="38"/>
        <v>الف</v>
      </c>
      <c r="B433" s="200" t="s">
        <v>2334</v>
      </c>
      <c r="C433" s="99" t="s">
        <v>9</v>
      </c>
      <c r="D433" s="99" t="s">
        <v>41</v>
      </c>
      <c r="E433" s="99" t="s">
        <v>179</v>
      </c>
      <c r="F433" s="86" t="s">
        <v>38</v>
      </c>
      <c r="G433" s="64"/>
      <c r="R433" s="97" t="s">
        <v>3091</v>
      </c>
      <c r="S433" s="73" t="str">
        <f t="shared" si="39"/>
        <v/>
      </c>
      <c r="T433" s="73" t="str">
        <f t="shared" si="40"/>
        <v/>
      </c>
      <c r="AH433"/>
    </row>
    <row r="434" spans="1:34" ht="23.25" hidden="1" thickBot="1" x14ac:dyDescent="0.25">
      <c r="A434" s="4" t="str">
        <f t="shared" si="38"/>
        <v>الف</v>
      </c>
      <c r="B434" s="200" t="s">
        <v>2335</v>
      </c>
      <c r="C434" s="99" t="s">
        <v>9</v>
      </c>
      <c r="D434" s="99" t="s">
        <v>41</v>
      </c>
      <c r="E434" s="99" t="s">
        <v>27</v>
      </c>
      <c r="F434" s="63" t="s">
        <v>17</v>
      </c>
      <c r="G434" s="64"/>
      <c r="R434" s="97" t="s">
        <v>3091</v>
      </c>
      <c r="S434" s="73" t="str">
        <f t="shared" si="39"/>
        <v/>
      </c>
      <c r="T434" s="73" t="str">
        <f t="shared" si="40"/>
        <v/>
      </c>
      <c r="AH434"/>
    </row>
    <row r="435" spans="1:34" ht="23.25" hidden="1" thickBot="1" x14ac:dyDescent="0.25">
      <c r="A435" s="4" t="str">
        <f t="shared" si="38"/>
        <v>الف</v>
      </c>
      <c r="B435" s="200" t="s">
        <v>2335</v>
      </c>
      <c r="C435" s="103" t="s">
        <v>9</v>
      </c>
      <c r="D435" s="103" t="s">
        <v>41</v>
      </c>
      <c r="E435" s="103" t="s">
        <v>99</v>
      </c>
      <c r="F435" s="86" t="s">
        <v>17</v>
      </c>
      <c r="G435" s="64"/>
      <c r="K435"/>
      <c r="R435" s="97" t="s">
        <v>3091</v>
      </c>
      <c r="S435" s="73" t="str">
        <f t="shared" si="39"/>
        <v/>
      </c>
      <c r="T435" s="73" t="str">
        <f t="shared" si="40"/>
        <v/>
      </c>
      <c r="AH435"/>
    </row>
    <row r="436" spans="1:34" ht="23.25" hidden="1" thickBot="1" x14ac:dyDescent="0.25">
      <c r="A436" s="4" t="str">
        <f t="shared" si="38"/>
        <v>الف</v>
      </c>
      <c r="B436" s="200" t="s">
        <v>2335</v>
      </c>
      <c r="C436" s="101" t="s">
        <v>9</v>
      </c>
      <c r="D436" s="101" t="s">
        <v>41</v>
      </c>
      <c r="E436" s="101" t="s">
        <v>342</v>
      </c>
      <c r="F436" s="74" t="s">
        <v>17</v>
      </c>
      <c r="G436" s="64"/>
      <c r="R436" s="97" t="s">
        <v>3091</v>
      </c>
      <c r="S436" s="73" t="str">
        <f t="shared" si="39"/>
        <v/>
      </c>
      <c r="T436" s="73" t="str">
        <f t="shared" si="40"/>
        <v/>
      </c>
      <c r="AH436"/>
    </row>
    <row r="437" spans="1:34" ht="23.25" hidden="1" thickBot="1" x14ac:dyDescent="0.25">
      <c r="A437" s="4" t="str">
        <f t="shared" si="38"/>
        <v>الف</v>
      </c>
      <c r="B437" s="200" t="s">
        <v>2335</v>
      </c>
      <c r="C437" s="99" t="s">
        <v>9</v>
      </c>
      <c r="D437" s="99" t="s">
        <v>41</v>
      </c>
      <c r="E437" s="74" t="s">
        <v>782</v>
      </c>
      <c r="F437" s="86" t="s">
        <v>50</v>
      </c>
      <c r="G437" s="64"/>
      <c r="K437"/>
      <c r="R437" s="97" t="s">
        <v>3091</v>
      </c>
      <c r="S437" s="73" t="str">
        <f t="shared" si="39"/>
        <v/>
      </c>
      <c r="T437" s="73" t="str">
        <f t="shared" si="40"/>
        <v/>
      </c>
      <c r="AH437"/>
    </row>
    <row r="438" spans="1:34" ht="23.25" hidden="1" thickBot="1" x14ac:dyDescent="0.25">
      <c r="A438" s="4" t="str">
        <f t="shared" si="38"/>
        <v>الف</v>
      </c>
      <c r="B438" s="200" t="s">
        <v>2335</v>
      </c>
      <c r="C438" s="99" t="s">
        <v>9</v>
      </c>
      <c r="D438" s="99" t="s">
        <v>41</v>
      </c>
      <c r="E438" s="99" t="s">
        <v>10</v>
      </c>
      <c r="F438" s="74" t="s">
        <v>50</v>
      </c>
      <c r="G438" s="64"/>
      <c r="R438" s="97" t="s">
        <v>3091</v>
      </c>
      <c r="S438" s="73" t="str">
        <f t="shared" si="39"/>
        <v/>
      </c>
      <c r="T438" s="73" t="str">
        <f t="shared" si="40"/>
        <v/>
      </c>
      <c r="AH438"/>
    </row>
    <row r="439" spans="1:34" ht="23.25" hidden="1" thickBot="1" x14ac:dyDescent="0.25">
      <c r="A439" s="4" t="str">
        <f t="shared" si="38"/>
        <v>الف</v>
      </c>
      <c r="B439" s="200" t="s">
        <v>2335</v>
      </c>
      <c r="C439" s="99" t="s">
        <v>9</v>
      </c>
      <c r="D439" s="99" t="s">
        <v>41</v>
      </c>
      <c r="E439" s="99" t="s">
        <v>42</v>
      </c>
      <c r="F439" s="74" t="s">
        <v>14</v>
      </c>
      <c r="G439" s="64"/>
      <c r="R439" s="97" t="s">
        <v>3091</v>
      </c>
      <c r="S439" s="73" t="str">
        <f t="shared" si="39"/>
        <v/>
      </c>
      <c r="T439" s="73" t="str">
        <f t="shared" si="40"/>
        <v/>
      </c>
      <c r="AH439"/>
    </row>
    <row r="440" spans="1:34" ht="23.25" hidden="1" thickBot="1" x14ac:dyDescent="0.25">
      <c r="A440" s="4" t="str">
        <f t="shared" si="38"/>
        <v>الف</v>
      </c>
      <c r="B440" s="200" t="s">
        <v>2335</v>
      </c>
      <c r="C440" s="99" t="s">
        <v>9</v>
      </c>
      <c r="D440" s="99" t="s">
        <v>41</v>
      </c>
      <c r="E440" s="99" t="s">
        <v>88</v>
      </c>
      <c r="F440" s="74" t="s">
        <v>14</v>
      </c>
      <c r="G440" s="64"/>
      <c r="R440" s="97" t="s">
        <v>3091</v>
      </c>
      <c r="S440" s="73" t="str">
        <f t="shared" si="39"/>
        <v/>
      </c>
      <c r="T440" s="73" t="str">
        <f t="shared" si="40"/>
        <v/>
      </c>
      <c r="AH440"/>
    </row>
    <row r="441" spans="1:34" ht="23.25" hidden="1" thickBot="1" x14ac:dyDescent="0.25">
      <c r="A441" s="4" t="str">
        <f t="shared" si="38"/>
        <v>الف</v>
      </c>
      <c r="B441" s="200" t="s">
        <v>2335</v>
      </c>
      <c r="C441" s="99" t="s">
        <v>9</v>
      </c>
      <c r="D441" s="99" t="s">
        <v>41</v>
      </c>
      <c r="E441" s="99" t="s">
        <v>30</v>
      </c>
      <c r="F441" s="74" t="s">
        <v>14</v>
      </c>
      <c r="G441" s="64"/>
      <c r="R441" s="97" t="s">
        <v>3091</v>
      </c>
      <c r="S441" s="73" t="str">
        <f t="shared" si="39"/>
        <v/>
      </c>
      <c r="T441" s="73" t="str">
        <f t="shared" si="40"/>
        <v/>
      </c>
      <c r="AH441"/>
    </row>
    <row r="442" spans="1:34" ht="23.25" hidden="1" thickBot="1" x14ac:dyDescent="0.25">
      <c r="A442" s="4" t="str">
        <f t="shared" si="38"/>
        <v>الف</v>
      </c>
      <c r="B442" s="200" t="s">
        <v>2335</v>
      </c>
      <c r="C442" s="99" t="s">
        <v>9</v>
      </c>
      <c r="D442" s="99" t="s">
        <v>41</v>
      </c>
      <c r="E442" s="99" t="s">
        <v>25</v>
      </c>
      <c r="F442" s="74" t="s">
        <v>14</v>
      </c>
      <c r="G442" s="64"/>
      <c r="R442" s="97" t="s">
        <v>3091</v>
      </c>
      <c r="S442" s="73" t="str">
        <f t="shared" si="39"/>
        <v/>
      </c>
      <c r="T442" s="73" t="str">
        <f t="shared" si="40"/>
        <v/>
      </c>
      <c r="AH442"/>
    </row>
    <row r="443" spans="1:34" ht="23.25" hidden="1" thickBot="1" x14ac:dyDescent="0.25">
      <c r="A443" s="4" t="str">
        <f t="shared" si="38"/>
        <v>الف</v>
      </c>
      <c r="B443" s="200" t="s">
        <v>2335</v>
      </c>
      <c r="C443" s="99" t="s">
        <v>9</v>
      </c>
      <c r="D443" s="99" t="s">
        <v>41</v>
      </c>
      <c r="E443" s="99" t="s">
        <v>129</v>
      </c>
      <c r="F443" s="74" t="s">
        <v>14</v>
      </c>
      <c r="G443" s="64"/>
      <c r="K443"/>
      <c r="R443" s="97" t="s">
        <v>3091</v>
      </c>
      <c r="S443" s="73" t="str">
        <f t="shared" si="39"/>
        <v/>
      </c>
      <c r="T443" s="73" t="str">
        <f t="shared" si="40"/>
        <v/>
      </c>
      <c r="AH443"/>
    </row>
    <row r="444" spans="1:34" ht="23.25" hidden="1" thickBot="1" x14ac:dyDescent="0.25">
      <c r="A444" s="4" t="str">
        <f t="shared" si="38"/>
        <v>الف</v>
      </c>
      <c r="B444" s="200" t="s">
        <v>2335</v>
      </c>
      <c r="C444" s="99" t="s">
        <v>9</v>
      </c>
      <c r="D444" s="99" t="s">
        <v>41</v>
      </c>
      <c r="E444" s="85" t="s">
        <v>16</v>
      </c>
      <c r="F444" s="74" t="s">
        <v>14</v>
      </c>
      <c r="G444" s="64"/>
      <c r="K444"/>
      <c r="R444" s="97" t="s">
        <v>3091</v>
      </c>
      <c r="S444" s="73" t="str">
        <f t="shared" si="39"/>
        <v/>
      </c>
      <c r="T444" s="73" t="str">
        <f t="shared" si="40"/>
        <v/>
      </c>
      <c r="AH444"/>
    </row>
    <row r="445" spans="1:34" ht="23.25" hidden="1" thickBot="1" x14ac:dyDescent="0.25">
      <c r="A445" s="4" t="str">
        <f t="shared" si="38"/>
        <v>الف</v>
      </c>
      <c r="B445" s="200" t="s">
        <v>2335</v>
      </c>
      <c r="C445" s="99" t="s">
        <v>9</v>
      </c>
      <c r="D445" s="99" t="s">
        <v>41</v>
      </c>
      <c r="E445" s="99" t="s">
        <v>104</v>
      </c>
      <c r="F445" s="74" t="s">
        <v>14</v>
      </c>
      <c r="G445" s="64"/>
      <c r="K445"/>
      <c r="R445" s="97" t="s">
        <v>3091</v>
      </c>
      <c r="S445" s="73" t="str">
        <f t="shared" si="39"/>
        <v/>
      </c>
      <c r="T445" s="73" t="str">
        <f t="shared" si="40"/>
        <v/>
      </c>
      <c r="AH445"/>
    </row>
    <row r="446" spans="1:34" ht="23.25" thickBot="1" x14ac:dyDescent="0.25">
      <c r="A446" s="4" t="str">
        <f t="shared" si="38"/>
        <v>الف</v>
      </c>
      <c r="B446" s="200" t="s">
        <v>2335</v>
      </c>
      <c r="C446" s="99" t="s">
        <v>9</v>
      </c>
      <c r="D446" s="99" t="s">
        <v>41</v>
      </c>
      <c r="E446" s="99" t="s">
        <v>10</v>
      </c>
      <c r="F446" s="74" t="s">
        <v>38</v>
      </c>
      <c r="G446" s="64"/>
      <c r="K446"/>
      <c r="R446" s="97" t="s">
        <v>3091</v>
      </c>
      <c r="S446" s="73" t="str">
        <f t="shared" si="39"/>
        <v/>
      </c>
      <c r="T446" s="73" t="str">
        <f t="shared" si="40"/>
        <v/>
      </c>
      <c r="AH446"/>
    </row>
    <row r="447" spans="1:34" ht="23.25" hidden="1" thickBot="1" x14ac:dyDescent="0.25">
      <c r="A447" s="4" t="str">
        <f t="shared" si="38"/>
        <v>الف</v>
      </c>
      <c r="B447" s="200" t="s">
        <v>2335</v>
      </c>
      <c r="C447" s="99" t="s">
        <v>9</v>
      </c>
      <c r="D447" s="99" t="s">
        <v>41</v>
      </c>
      <c r="E447" s="99" t="s">
        <v>10</v>
      </c>
      <c r="F447" s="74" t="s">
        <v>11</v>
      </c>
      <c r="G447" s="64"/>
      <c r="K447"/>
      <c r="R447" s="97" t="s">
        <v>3091</v>
      </c>
      <c r="S447" s="73" t="str">
        <f t="shared" si="39"/>
        <v/>
      </c>
      <c r="T447" s="73" t="str">
        <f t="shared" si="40"/>
        <v/>
      </c>
      <c r="AH447"/>
    </row>
    <row r="448" spans="1:34" ht="23.25" hidden="1" thickBot="1" x14ac:dyDescent="0.25">
      <c r="A448" s="4" t="str">
        <f t="shared" si="38"/>
        <v>الف</v>
      </c>
      <c r="B448" s="200" t="s">
        <v>2335</v>
      </c>
      <c r="C448" s="99" t="s">
        <v>9</v>
      </c>
      <c r="D448" s="99" t="s">
        <v>41</v>
      </c>
      <c r="E448" s="99" t="s">
        <v>10</v>
      </c>
      <c r="F448" s="86" t="s">
        <v>50</v>
      </c>
      <c r="G448" s="64"/>
      <c r="K448"/>
      <c r="R448" s="97" t="s">
        <v>3091</v>
      </c>
      <c r="S448" s="73" t="str">
        <f t="shared" si="39"/>
        <v/>
      </c>
      <c r="T448" s="73" t="str">
        <f t="shared" si="40"/>
        <v/>
      </c>
      <c r="AH448"/>
    </row>
    <row r="449" spans="1:34" ht="23.25" hidden="1" thickBot="1" x14ac:dyDescent="0.25">
      <c r="A449" s="4" t="str">
        <f t="shared" si="38"/>
        <v>الف</v>
      </c>
      <c r="B449" s="200" t="s">
        <v>2335</v>
      </c>
      <c r="C449" s="103" t="s">
        <v>9</v>
      </c>
      <c r="D449" s="103" t="s">
        <v>41</v>
      </c>
      <c r="E449" s="103" t="s">
        <v>10</v>
      </c>
      <c r="F449" s="63" t="s">
        <v>14</v>
      </c>
      <c r="G449" s="64"/>
      <c r="K449"/>
      <c r="R449" s="97" t="s">
        <v>3091</v>
      </c>
      <c r="S449" s="73" t="str">
        <f t="shared" si="39"/>
        <v/>
      </c>
      <c r="T449" s="73" t="str">
        <f t="shared" si="40"/>
        <v/>
      </c>
      <c r="AH449"/>
    </row>
    <row r="450" spans="1:34" ht="23.25" hidden="1" thickBot="1" x14ac:dyDescent="0.25">
      <c r="A450" s="4" t="str">
        <f t="shared" si="38"/>
        <v>الف</v>
      </c>
      <c r="B450" s="200" t="s">
        <v>2335</v>
      </c>
      <c r="C450" s="101" t="s">
        <v>9</v>
      </c>
      <c r="D450" s="101" t="s">
        <v>41</v>
      </c>
      <c r="E450" s="101" t="s">
        <v>10</v>
      </c>
      <c r="F450" s="74" t="s">
        <v>14</v>
      </c>
      <c r="G450" s="64"/>
      <c r="R450" s="97" t="s">
        <v>3091</v>
      </c>
      <c r="S450" s="73" t="str">
        <f t="shared" si="39"/>
        <v/>
      </c>
      <c r="T450" s="73" t="str">
        <f t="shared" si="40"/>
        <v/>
      </c>
      <c r="AH450"/>
    </row>
    <row r="451" spans="1:34" ht="23.25" hidden="1" thickBot="1" x14ac:dyDescent="0.25">
      <c r="A451" s="4" t="str">
        <f t="shared" ref="A451:A514" si="41">VLOOKUP(B451,$H$2:$I$109,2,FALSE)</f>
        <v>الف</v>
      </c>
      <c r="B451" s="200" t="s">
        <v>2336</v>
      </c>
      <c r="C451" s="99" t="s">
        <v>9</v>
      </c>
      <c r="D451" s="99" t="s">
        <v>41</v>
      </c>
      <c r="E451" s="99" t="s">
        <v>10</v>
      </c>
      <c r="F451" s="63" t="s">
        <v>17</v>
      </c>
      <c r="G451" s="64"/>
      <c r="R451" s="97" t="s">
        <v>3091</v>
      </c>
      <c r="S451" s="73" t="str">
        <f t="shared" si="39"/>
        <v/>
      </c>
      <c r="T451" s="73" t="str">
        <f t="shared" si="40"/>
        <v/>
      </c>
      <c r="AH451"/>
    </row>
    <row r="452" spans="1:34" ht="23.25" hidden="1" thickBot="1" x14ac:dyDescent="0.25">
      <c r="A452" s="4" t="str">
        <f t="shared" si="41"/>
        <v>الف</v>
      </c>
      <c r="B452" s="200" t="s">
        <v>2336</v>
      </c>
      <c r="C452" s="99" t="s">
        <v>9</v>
      </c>
      <c r="D452" s="99" t="s">
        <v>41</v>
      </c>
      <c r="E452" s="99" t="s">
        <v>10</v>
      </c>
      <c r="F452" s="74" t="s">
        <v>11</v>
      </c>
      <c r="G452" s="64"/>
      <c r="R452" s="97" t="s">
        <v>3091</v>
      </c>
      <c r="S452" s="73" t="str">
        <f t="shared" si="39"/>
        <v/>
      </c>
      <c r="T452" s="73" t="str">
        <f t="shared" si="40"/>
        <v/>
      </c>
      <c r="AH452"/>
    </row>
    <row r="453" spans="1:34" ht="23.25" hidden="1" thickBot="1" x14ac:dyDescent="0.25">
      <c r="A453" s="4" t="str">
        <f t="shared" si="41"/>
        <v>الف</v>
      </c>
      <c r="B453" s="200" t="s">
        <v>2336</v>
      </c>
      <c r="C453" s="99" t="s">
        <v>9</v>
      </c>
      <c r="D453" s="99" t="s">
        <v>41</v>
      </c>
      <c r="E453" s="99" t="s">
        <v>88</v>
      </c>
      <c r="F453" s="74" t="s">
        <v>11</v>
      </c>
      <c r="G453" s="64"/>
      <c r="K453"/>
      <c r="R453" s="97" t="s">
        <v>3091</v>
      </c>
      <c r="S453" s="73" t="str">
        <f t="shared" si="39"/>
        <v/>
      </c>
      <c r="T453" s="73" t="str">
        <f t="shared" si="40"/>
        <v/>
      </c>
      <c r="AH453"/>
    </row>
    <row r="454" spans="1:34" ht="23.25" hidden="1" thickBot="1" x14ac:dyDescent="0.25">
      <c r="A454" s="4" t="str">
        <f t="shared" si="41"/>
        <v>الف</v>
      </c>
      <c r="B454" s="200" t="s">
        <v>2336</v>
      </c>
      <c r="C454" s="99" t="s">
        <v>9</v>
      </c>
      <c r="D454" s="99" t="s">
        <v>41</v>
      </c>
      <c r="E454" s="99" t="s">
        <v>30</v>
      </c>
      <c r="F454" s="63" t="s">
        <v>11</v>
      </c>
      <c r="G454" s="64"/>
      <c r="K454"/>
      <c r="R454" s="97" t="s">
        <v>3091</v>
      </c>
      <c r="S454" s="73" t="str">
        <f t="shared" ref="S454:S517" si="42">IF(R454=$S$1,R454,"")</f>
        <v/>
      </c>
      <c r="T454" s="73" t="str">
        <f t="shared" ref="T454:T517" si="43">IF(R454=$T$1,R454,"")</f>
        <v/>
      </c>
      <c r="AH454"/>
    </row>
    <row r="455" spans="1:34" ht="23.25" hidden="1" thickBot="1" x14ac:dyDescent="0.25">
      <c r="A455" s="4" t="str">
        <f t="shared" si="41"/>
        <v>الف</v>
      </c>
      <c r="B455" s="200" t="s">
        <v>2336</v>
      </c>
      <c r="C455" s="99" t="s">
        <v>9</v>
      </c>
      <c r="D455" s="99" t="s">
        <v>41</v>
      </c>
      <c r="E455" s="99" t="s">
        <v>10</v>
      </c>
      <c r="F455" s="74" t="s">
        <v>11</v>
      </c>
      <c r="G455" s="64"/>
      <c r="R455" s="97" t="s">
        <v>3091</v>
      </c>
      <c r="S455" s="73" t="str">
        <f t="shared" si="42"/>
        <v/>
      </c>
      <c r="T455" s="73" t="str">
        <f t="shared" si="43"/>
        <v/>
      </c>
      <c r="AH455"/>
    </row>
    <row r="456" spans="1:34" ht="23.25" hidden="1" thickBot="1" x14ac:dyDescent="0.25">
      <c r="A456" s="4" t="str">
        <f t="shared" si="41"/>
        <v>الف</v>
      </c>
      <c r="B456" s="200" t="s">
        <v>2336</v>
      </c>
      <c r="C456" s="99" t="s">
        <v>9</v>
      </c>
      <c r="D456" s="99" t="s">
        <v>41</v>
      </c>
      <c r="E456" s="99" t="s">
        <v>169</v>
      </c>
      <c r="F456" s="74" t="s">
        <v>50</v>
      </c>
      <c r="G456" s="64"/>
      <c r="R456" s="97" t="s">
        <v>3091</v>
      </c>
      <c r="S456" s="73" t="str">
        <f t="shared" si="42"/>
        <v/>
      </c>
      <c r="T456" s="73" t="str">
        <f t="shared" si="43"/>
        <v/>
      </c>
      <c r="AH456"/>
    </row>
    <row r="457" spans="1:34" ht="23.25" hidden="1" thickBot="1" x14ac:dyDescent="0.25">
      <c r="A457" s="4" t="str">
        <f t="shared" si="41"/>
        <v>الف</v>
      </c>
      <c r="B457" s="200" t="s">
        <v>2336</v>
      </c>
      <c r="C457" s="99" t="s">
        <v>9</v>
      </c>
      <c r="D457" s="99" t="s">
        <v>41</v>
      </c>
      <c r="E457" s="99" t="s">
        <v>10</v>
      </c>
      <c r="F457" s="74" t="s">
        <v>11</v>
      </c>
      <c r="G457" s="64"/>
      <c r="R457" s="97" t="s">
        <v>3091</v>
      </c>
      <c r="S457" s="73" t="str">
        <f t="shared" si="42"/>
        <v/>
      </c>
      <c r="T457" s="73" t="str">
        <f t="shared" si="43"/>
        <v/>
      </c>
      <c r="AH457"/>
    </row>
    <row r="458" spans="1:34" ht="23.25" hidden="1" thickBot="1" x14ac:dyDescent="0.25">
      <c r="A458" s="4" t="str">
        <f t="shared" si="41"/>
        <v>الف</v>
      </c>
      <c r="B458" s="200" t="s">
        <v>2336</v>
      </c>
      <c r="C458" s="99" t="s">
        <v>9</v>
      </c>
      <c r="D458" s="99" t="s">
        <v>41</v>
      </c>
      <c r="E458" s="99" t="s">
        <v>25</v>
      </c>
      <c r="F458" s="74" t="s">
        <v>50</v>
      </c>
      <c r="G458" s="64"/>
      <c r="R458" s="97" t="s">
        <v>3091</v>
      </c>
      <c r="S458" s="73" t="str">
        <f t="shared" si="42"/>
        <v/>
      </c>
      <c r="T458" s="73" t="str">
        <f t="shared" si="43"/>
        <v/>
      </c>
      <c r="AH458"/>
    </row>
    <row r="459" spans="1:34" ht="23.25" hidden="1" thickBot="1" x14ac:dyDescent="0.25">
      <c r="A459" s="4" t="str">
        <f t="shared" si="41"/>
        <v>الف</v>
      </c>
      <c r="B459" s="200" t="s">
        <v>2336</v>
      </c>
      <c r="C459" s="99" t="s">
        <v>9</v>
      </c>
      <c r="D459" s="99" t="s">
        <v>41</v>
      </c>
      <c r="E459" s="99" t="s">
        <v>42</v>
      </c>
      <c r="F459" s="74" t="s">
        <v>50</v>
      </c>
      <c r="G459" s="64"/>
      <c r="R459" s="97" t="s">
        <v>3091</v>
      </c>
      <c r="S459" s="73" t="str">
        <f t="shared" si="42"/>
        <v/>
      </c>
      <c r="T459" s="73" t="str">
        <f t="shared" si="43"/>
        <v/>
      </c>
      <c r="AH459"/>
    </row>
    <row r="460" spans="1:34" ht="23.25" hidden="1" thickBot="1" x14ac:dyDescent="0.25">
      <c r="A460" s="4" t="str">
        <f t="shared" si="41"/>
        <v>الف</v>
      </c>
      <c r="B460" s="200" t="s">
        <v>2336</v>
      </c>
      <c r="C460" s="99" t="s">
        <v>9</v>
      </c>
      <c r="D460" s="99" t="s">
        <v>41</v>
      </c>
      <c r="E460" s="99" t="s">
        <v>46</v>
      </c>
      <c r="F460" s="74" t="s">
        <v>50</v>
      </c>
      <c r="G460" s="64"/>
      <c r="R460" s="97" t="s">
        <v>3091</v>
      </c>
      <c r="S460" s="73" t="str">
        <f t="shared" si="42"/>
        <v/>
      </c>
      <c r="T460" s="73" t="str">
        <f t="shared" si="43"/>
        <v/>
      </c>
      <c r="AH460"/>
    </row>
    <row r="461" spans="1:34" ht="23.25" hidden="1" thickBot="1" x14ac:dyDescent="0.25">
      <c r="A461" s="4" t="str">
        <f t="shared" si="41"/>
        <v>الف</v>
      </c>
      <c r="B461" s="200" t="s">
        <v>2336</v>
      </c>
      <c r="C461" s="99" t="s">
        <v>9</v>
      </c>
      <c r="D461" s="99" t="s">
        <v>41</v>
      </c>
      <c r="E461" s="99" t="s">
        <v>179</v>
      </c>
      <c r="F461" s="74" t="s">
        <v>50</v>
      </c>
      <c r="G461" s="64"/>
      <c r="R461" s="97" t="s">
        <v>3091</v>
      </c>
      <c r="S461" s="73" t="str">
        <f t="shared" si="42"/>
        <v/>
      </c>
      <c r="T461" s="73" t="str">
        <f t="shared" si="43"/>
        <v/>
      </c>
      <c r="AH461"/>
    </row>
    <row r="462" spans="1:34" ht="23.25" hidden="1" thickBot="1" x14ac:dyDescent="0.25">
      <c r="A462" s="4" t="str">
        <f t="shared" si="41"/>
        <v>الف</v>
      </c>
      <c r="B462" s="200" t="s">
        <v>2336</v>
      </c>
      <c r="C462" s="99" t="s">
        <v>9</v>
      </c>
      <c r="D462" s="99" t="s">
        <v>41</v>
      </c>
      <c r="E462" s="99" t="s">
        <v>27</v>
      </c>
      <c r="F462" s="74" t="s">
        <v>50</v>
      </c>
      <c r="G462" s="64"/>
      <c r="R462" s="97" t="s">
        <v>3091</v>
      </c>
      <c r="S462" s="73" t="str">
        <f t="shared" si="42"/>
        <v/>
      </c>
      <c r="T462" s="73" t="str">
        <f t="shared" si="43"/>
        <v/>
      </c>
      <c r="AH462"/>
    </row>
    <row r="463" spans="1:34" ht="23.25" hidden="1" thickBot="1" x14ac:dyDescent="0.25">
      <c r="A463" s="4" t="str">
        <f t="shared" si="41"/>
        <v>الف</v>
      </c>
      <c r="B463" s="200" t="s">
        <v>2336</v>
      </c>
      <c r="C463" s="99" t="s">
        <v>9</v>
      </c>
      <c r="D463" s="99" t="s">
        <v>41</v>
      </c>
      <c r="E463" s="99" t="s">
        <v>104</v>
      </c>
      <c r="F463" s="74" t="s">
        <v>50</v>
      </c>
      <c r="G463" s="64"/>
      <c r="R463" s="97" t="s">
        <v>3091</v>
      </c>
      <c r="S463" s="73" t="str">
        <f t="shared" si="42"/>
        <v/>
      </c>
      <c r="T463" s="73" t="str">
        <f t="shared" si="43"/>
        <v/>
      </c>
      <c r="AH463"/>
    </row>
    <row r="464" spans="1:34" ht="23.25" hidden="1" thickBot="1" x14ac:dyDescent="0.25">
      <c r="A464" s="4" t="str">
        <f t="shared" si="41"/>
        <v>الف</v>
      </c>
      <c r="B464" s="200" t="s">
        <v>2336</v>
      </c>
      <c r="C464" s="99" t="s">
        <v>9</v>
      </c>
      <c r="D464" s="99" t="s">
        <v>41</v>
      </c>
      <c r="E464" s="99" t="s">
        <v>141</v>
      </c>
      <c r="F464" s="74" t="s">
        <v>50</v>
      </c>
      <c r="G464" s="64"/>
      <c r="R464" s="97" t="s">
        <v>3091</v>
      </c>
      <c r="S464" s="73" t="str">
        <f t="shared" si="42"/>
        <v/>
      </c>
      <c r="T464" s="73" t="str">
        <f t="shared" si="43"/>
        <v/>
      </c>
      <c r="AH464"/>
    </row>
    <row r="465" spans="1:34" ht="23.25" hidden="1" thickBot="1" x14ac:dyDescent="0.25">
      <c r="A465" s="4" t="str">
        <f t="shared" si="41"/>
        <v>الف</v>
      </c>
      <c r="B465" s="200" t="s">
        <v>2336</v>
      </c>
      <c r="C465" s="99" t="s">
        <v>9</v>
      </c>
      <c r="D465" s="99" t="s">
        <v>41</v>
      </c>
      <c r="E465" s="99" t="s">
        <v>349</v>
      </c>
      <c r="F465" s="74" t="s">
        <v>50</v>
      </c>
      <c r="G465" s="64"/>
      <c r="R465" s="97" t="s">
        <v>3091</v>
      </c>
      <c r="S465" s="73" t="str">
        <f t="shared" si="42"/>
        <v/>
      </c>
      <c r="T465" s="73" t="str">
        <f t="shared" si="43"/>
        <v/>
      </c>
      <c r="AH465"/>
    </row>
    <row r="466" spans="1:34" ht="23.25" hidden="1" thickBot="1" x14ac:dyDescent="0.25">
      <c r="A466" s="4" t="str">
        <f t="shared" si="41"/>
        <v>الف</v>
      </c>
      <c r="B466" s="200" t="s">
        <v>2336</v>
      </c>
      <c r="C466" s="99" t="s">
        <v>9</v>
      </c>
      <c r="D466" s="99" t="s">
        <v>41</v>
      </c>
      <c r="E466" s="99" t="s">
        <v>10</v>
      </c>
      <c r="F466" s="74" t="s">
        <v>17</v>
      </c>
      <c r="G466" s="64"/>
      <c r="R466" s="97" t="s">
        <v>3091</v>
      </c>
      <c r="S466" s="73" t="str">
        <f t="shared" si="42"/>
        <v/>
      </c>
      <c r="T466" s="73" t="str">
        <f t="shared" si="43"/>
        <v/>
      </c>
      <c r="AH466"/>
    </row>
    <row r="467" spans="1:34" ht="23.25" hidden="1" thickBot="1" x14ac:dyDescent="0.25">
      <c r="A467" s="4" t="str">
        <f t="shared" si="41"/>
        <v>الف</v>
      </c>
      <c r="B467" s="200" t="s">
        <v>2336</v>
      </c>
      <c r="C467" s="99" t="s">
        <v>9</v>
      </c>
      <c r="D467" s="99" t="s">
        <v>41</v>
      </c>
      <c r="E467" s="99" t="s">
        <v>10</v>
      </c>
      <c r="F467" s="74" t="s">
        <v>17</v>
      </c>
      <c r="G467" s="64"/>
      <c r="R467" s="97" t="s">
        <v>3091</v>
      </c>
      <c r="S467" s="73" t="str">
        <f t="shared" si="42"/>
        <v/>
      </c>
      <c r="T467" s="73" t="str">
        <f t="shared" si="43"/>
        <v/>
      </c>
      <c r="AH467"/>
    </row>
    <row r="468" spans="1:34" ht="23.25" hidden="1" thickBot="1" x14ac:dyDescent="0.25">
      <c r="A468" s="4" t="str">
        <f t="shared" si="41"/>
        <v>الف</v>
      </c>
      <c r="B468" s="200" t="s">
        <v>2336</v>
      </c>
      <c r="C468" s="99" t="s">
        <v>9</v>
      </c>
      <c r="D468" s="99" t="s">
        <v>41</v>
      </c>
      <c r="E468" s="99" t="s">
        <v>10</v>
      </c>
      <c r="F468" s="74" t="s">
        <v>17</v>
      </c>
      <c r="G468" s="64"/>
      <c r="R468" s="97" t="s">
        <v>3091</v>
      </c>
      <c r="S468" s="73" t="str">
        <f t="shared" si="42"/>
        <v/>
      </c>
      <c r="T468" s="73" t="str">
        <f t="shared" si="43"/>
        <v/>
      </c>
      <c r="AH468"/>
    </row>
    <row r="469" spans="1:34" ht="23.25" hidden="1" thickBot="1" x14ac:dyDescent="0.25">
      <c r="A469" s="4" t="str">
        <f t="shared" si="41"/>
        <v>الف</v>
      </c>
      <c r="B469" s="200" t="s">
        <v>2336</v>
      </c>
      <c r="C469" s="99" t="s">
        <v>9</v>
      </c>
      <c r="D469" s="99" t="s">
        <v>41</v>
      </c>
      <c r="E469" s="99" t="s">
        <v>10</v>
      </c>
      <c r="F469" s="74" t="s">
        <v>11</v>
      </c>
      <c r="G469" s="64"/>
      <c r="R469" s="97" t="s">
        <v>3091</v>
      </c>
      <c r="S469" s="73" t="str">
        <f t="shared" si="42"/>
        <v/>
      </c>
      <c r="T469" s="73" t="str">
        <f t="shared" si="43"/>
        <v/>
      </c>
      <c r="AH469"/>
    </row>
    <row r="470" spans="1:34" ht="23.25" hidden="1" thickBot="1" x14ac:dyDescent="0.25">
      <c r="A470" s="4" t="str">
        <f t="shared" si="41"/>
        <v>الف</v>
      </c>
      <c r="B470" s="200" t="s">
        <v>2336</v>
      </c>
      <c r="C470" s="103" t="s">
        <v>9</v>
      </c>
      <c r="D470" s="103" t="s">
        <v>41</v>
      </c>
      <c r="E470" s="103" t="s">
        <v>10</v>
      </c>
      <c r="F470" s="74" t="s">
        <v>17</v>
      </c>
      <c r="G470" s="64"/>
      <c r="R470" s="97" t="s">
        <v>3091</v>
      </c>
      <c r="S470" s="73" t="str">
        <f t="shared" si="42"/>
        <v/>
      </c>
      <c r="T470" s="73" t="str">
        <f t="shared" si="43"/>
        <v/>
      </c>
      <c r="AH470"/>
    </row>
    <row r="471" spans="1:34" ht="23.25" hidden="1" thickBot="1" x14ac:dyDescent="0.25">
      <c r="A471" s="4" t="str">
        <f t="shared" si="41"/>
        <v>الف</v>
      </c>
      <c r="B471" s="200" t="s">
        <v>2336</v>
      </c>
      <c r="C471" s="101" t="s">
        <v>9</v>
      </c>
      <c r="D471" s="101" t="s">
        <v>41</v>
      </c>
      <c r="E471" s="101" t="s">
        <v>10</v>
      </c>
      <c r="F471" s="74" t="s">
        <v>17</v>
      </c>
      <c r="G471" s="64"/>
      <c r="R471" s="97" t="s">
        <v>3091</v>
      </c>
      <c r="S471" s="73" t="str">
        <f t="shared" si="42"/>
        <v/>
      </c>
      <c r="T471" s="73" t="str">
        <f t="shared" si="43"/>
        <v/>
      </c>
      <c r="AH471"/>
    </row>
    <row r="472" spans="1:34" ht="23.25" hidden="1" thickBot="1" x14ac:dyDescent="0.25">
      <c r="A472" s="4" t="str">
        <f t="shared" si="41"/>
        <v>الف</v>
      </c>
      <c r="B472" s="200" t="s">
        <v>2337</v>
      </c>
      <c r="C472" s="99" t="s">
        <v>9</v>
      </c>
      <c r="D472" s="99" t="s">
        <v>41</v>
      </c>
      <c r="E472" s="99" t="s">
        <v>10</v>
      </c>
      <c r="F472" s="74" t="s">
        <v>11</v>
      </c>
      <c r="G472" s="64"/>
      <c r="R472" s="97" t="s">
        <v>3091</v>
      </c>
      <c r="S472" s="73" t="str">
        <f t="shared" si="42"/>
        <v/>
      </c>
      <c r="T472" s="73" t="str">
        <f t="shared" si="43"/>
        <v/>
      </c>
      <c r="AH472"/>
    </row>
    <row r="473" spans="1:34" ht="23.25" thickBot="1" x14ac:dyDescent="0.25">
      <c r="A473" s="4" t="str">
        <f t="shared" si="41"/>
        <v>الف</v>
      </c>
      <c r="B473" s="200" t="s">
        <v>2337</v>
      </c>
      <c r="C473" s="99" t="s">
        <v>9</v>
      </c>
      <c r="D473" s="99" t="s">
        <v>41</v>
      </c>
      <c r="E473" s="99" t="s">
        <v>513</v>
      </c>
      <c r="F473" s="63" t="s">
        <v>38</v>
      </c>
      <c r="G473" s="64"/>
      <c r="R473" s="97" t="s">
        <v>3091</v>
      </c>
      <c r="S473" s="73" t="str">
        <f t="shared" si="42"/>
        <v/>
      </c>
      <c r="T473" s="73" t="str">
        <f t="shared" si="43"/>
        <v/>
      </c>
      <c r="AH473"/>
    </row>
    <row r="474" spans="1:34" ht="23.25" hidden="1" thickBot="1" x14ac:dyDescent="0.25">
      <c r="A474" s="4" t="str">
        <f t="shared" si="41"/>
        <v>الف</v>
      </c>
      <c r="B474" s="200" t="s">
        <v>2337</v>
      </c>
      <c r="C474" s="99" t="s">
        <v>9</v>
      </c>
      <c r="D474" s="99" t="s">
        <v>41</v>
      </c>
      <c r="E474" s="99" t="s">
        <v>10</v>
      </c>
      <c r="F474" s="63" t="s">
        <v>11</v>
      </c>
      <c r="G474" s="64"/>
      <c r="R474" s="97" t="s">
        <v>3091</v>
      </c>
      <c r="S474" s="73" t="str">
        <f t="shared" si="42"/>
        <v/>
      </c>
      <c r="T474" s="73" t="str">
        <f t="shared" si="43"/>
        <v/>
      </c>
      <c r="AH474"/>
    </row>
    <row r="475" spans="1:34" ht="23.25" hidden="1" thickBot="1" x14ac:dyDescent="0.25">
      <c r="A475" s="4" t="str">
        <f t="shared" si="41"/>
        <v>الف</v>
      </c>
      <c r="B475" s="200" t="s">
        <v>2337</v>
      </c>
      <c r="C475" s="99" t="s">
        <v>9</v>
      </c>
      <c r="D475" s="99" t="s">
        <v>41</v>
      </c>
      <c r="E475" s="99" t="s">
        <v>10</v>
      </c>
      <c r="F475" s="74" t="s">
        <v>11</v>
      </c>
      <c r="G475" s="64"/>
      <c r="K475"/>
      <c r="R475" s="97" t="s">
        <v>3091</v>
      </c>
      <c r="S475" s="73" t="str">
        <f t="shared" si="42"/>
        <v/>
      </c>
      <c r="T475" s="73" t="str">
        <f t="shared" si="43"/>
        <v/>
      </c>
      <c r="AH475"/>
    </row>
    <row r="476" spans="1:34" ht="23.25" hidden="1" thickBot="1" x14ac:dyDescent="0.25">
      <c r="A476" s="4" t="str">
        <f t="shared" si="41"/>
        <v>الف</v>
      </c>
      <c r="B476" s="200" t="s">
        <v>2337</v>
      </c>
      <c r="C476" s="99" t="s">
        <v>9</v>
      </c>
      <c r="D476" s="99" t="s">
        <v>41</v>
      </c>
      <c r="E476" s="99" t="s">
        <v>10</v>
      </c>
      <c r="F476" s="86" t="s">
        <v>50</v>
      </c>
      <c r="G476" s="64"/>
      <c r="R476" s="97" t="s">
        <v>3091</v>
      </c>
      <c r="S476" s="73" t="str">
        <f t="shared" si="42"/>
        <v/>
      </c>
      <c r="T476" s="73" t="str">
        <f t="shared" si="43"/>
        <v/>
      </c>
      <c r="AH476"/>
    </row>
    <row r="477" spans="1:34" ht="23.25" thickBot="1" x14ac:dyDescent="0.25">
      <c r="A477" s="4" t="str">
        <f t="shared" si="41"/>
        <v>الف</v>
      </c>
      <c r="B477" s="200" t="s">
        <v>2337</v>
      </c>
      <c r="C477" s="99" t="s">
        <v>9</v>
      </c>
      <c r="D477" s="99" t="s">
        <v>41</v>
      </c>
      <c r="E477" s="99" t="s">
        <v>30</v>
      </c>
      <c r="F477" s="86" t="s">
        <v>38</v>
      </c>
      <c r="G477" s="64"/>
      <c r="R477" s="97" t="s">
        <v>3091</v>
      </c>
      <c r="S477" s="73" t="str">
        <f t="shared" si="42"/>
        <v/>
      </c>
      <c r="T477" s="73" t="str">
        <f t="shared" si="43"/>
        <v/>
      </c>
      <c r="AH477"/>
    </row>
    <row r="478" spans="1:34" ht="23.25" thickBot="1" x14ac:dyDescent="0.25">
      <c r="A478" s="4" t="str">
        <f t="shared" si="41"/>
        <v>الف</v>
      </c>
      <c r="B478" s="200" t="s">
        <v>2337</v>
      </c>
      <c r="C478" s="99" t="s">
        <v>9</v>
      </c>
      <c r="D478" s="99" t="s">
        <v>41</v>
      </c>
      <c r="E478" s="99" t="s">
        <v>88</v>
      </c>
      <c r="F478" s="74" t="s">
        <v>38</v>
      </c>
      <c r="G478" s="64"/>
      <c r="R478" s="97" t="s">
        <v>3091</v>
      </c>
      <c r="S478" s="73" t="str">
        <f t="shared" si="42"/>
        <v/>
      </c>
      <c r="T478" s="73" t="str">
        <f t="shared" si="43"/>
        <v/>
      </c>
      <c r="AH478"/>
    </row>
    <row r="479" spans="1:34" ht="23.25" hidden="1" thickBot="1" x14ac:dyDescent="0.25">
      <c r="A479" s="4" t="str">
        <f t="shared" si="41"/>
        <v>الف</v>
      </c>
      <c r="B479" s="200" t="s">
        <v>2337</v>
      </c>
      <c r="C479" s="99" t="s">
        <v>9</v>
      </c>
      <c r="D479" s="99" t="s">
        <v>41</v>
      </c>
      <c r="E479" s="99" t="s">
        <v>190</v>
      </c>
      <c r="F479" s="86" t="s">
        <v>50</v>
      </c>
      <c r="G479" s="64"/>
      <c r="K479"/>
      <c r="R479" s="97" t="s">
        <v>3091</v>
      </c>
      <c r="S479" s="73" t="str">
        <f t="shared" si="42"/>
        <v/>
      </c>
      <c r="T479" s="73" t="str">
        <f t="shared" si="43"/>
        <v/>
      </c>
      <c r="AH479"/>
    </row>
    <row r="480" spans="1:34" ht="23.25" thickBot="1" x14ac:dyDescent="0.25">
      <c r="A480" s="4" t="str">
        <f t="shared" si="41"/>
        <v>الف</v>
      </c>
      <c r="B480" s="200" t="s">
        <v>2337</v>
      </c>
      <c r="C480" s="103" t="s">
        <v>9</v>
      </c>
      <c r="D480" s="103" t="s">
        <v>41</v>
      </c>
      <c r="E480" s="85" t="s">
        <v>46</v>
      </c>
      <c r="F480" s="86" t="s">
        <v>38</v>
      </c>
      <c r="G480" s="64"/>
      <c r="K480"/>
      <c r="R480" s="97" t="s">
        <v>3091</v>
      </c>
      <c r="S480" s="73" t="str">
        <f t="shared" si="42"/>
        <v/>
      </c>
      <c r="T480" s="73" t="str">
        <f t="shared" si="43"/>
        <v/>
      </c>
      <c r="AH480"/>
    </row>
    <row r="481" spans="1:34" ht="23.25" thickBot="1" x14ac:dyDescent="0.25">
      <c r="A481" s="4" t="str">
        <f t="shared" si="41"/>
        <v>الف</v>
      </c>
      <c r="B481" s="200" t="s">
        <v>2337</v>
      </c>
      <c r="C481" s="101" t="s">
        <v>9</v>
      </c>
      <c r="D481" s="101" t="s">
        <v>41</v>
      </c>
      <c r="E481" s="101" t="s">
        <v>169</v>
      </c>
      <c r="F481" s="63" t="s">
        <v>38</v>
      </c>
      <c r="G481" s="64"/>
      <c r="R481" s="97" t="s">
        <v>3091</v>
      </c>
      <c r="S481" s="73" t="str">
        <f t="shared" si="42"/>
        <v/>
      </c>
      <c r="T481" s="73" t="str">
        <f t="shared" si="43"/>
        <v/>
      </c>
      <c r="AH481"/>
    </row>
    <row r="482" spans="1:34" ht="23.25" hidden="1" thickBot="1" x14ac:dyDescent="0.25">
      <c r="A482" s="4" t="str">
        <f t="shared" si="41"/>
        <v>الف</v>
      </c>
      <c r="B482" s="200" t="s">
        <v>2337</v>
      </c>
      <c r="C482" s="99" t="s">
        <v>9</v>
      </c>
      <c r="D482" s="99" t="s">
        <v>41</v>
      </c>
      <c r="E482" s="99" t="s">
        <v>10</v>
      </c>
      <c r="F482" s="86" t="s">
        <v>17</v>
      </c>
      <c r="G482" s="64"/>
      <c r="K482"/>
      <c r="R482" s="97" t="s">
        <v>3091</v>
      </c>
      <c r="S482" s="73" t="str">
        <f t="shared" si="42"/>
        <v/>
      </c>
      <c r="T482" s="73" t="str">
        <f t="shared" si="43"/>
        <v/>
      </c>
      <c r="AH482"/>
    </row>
    <row r="483" spans="1:34" ht="23.25" hidden="1" thickBot="1" x14ac:dyDescent="0.25">
      <c r="A483" s="4" t="str">
        <f t="shared" si="41"/>
        <v>الف</v>
      </c>
      <c r="B483" s="200" t="s">
        <v>2337</v>
      </c>
      <c r="C483" s="99" t="s">
        <v>9</v>
      </c>
      <c r="D483" s="99" t="s">
        <v>41</v>
      </c>
      <c r="E483" s="99" t="s">
        <v>10</v>
      </c>
      <c r="F483" s="74" t="s">
        <v>17</v>
      </c>
      <c r="G483" s="64"/>
      <c r="R483" s="97" t="s">
        <v>3091</v>
      </c>
      <c r="S483" s="73" t="str">
        <f t="shared" si="42"/>
        <v/>
      </c>
      <c r="T483" s="73" t="str">
        <f t="shared" si="43"/>
        <v/>
      </c>
      <c r="AH483"/>
    </row>
    <row r="484" spans="1:34" ht="23.25" hidden="1" thickBot="1" x14ac:dyDescent="0.25">
      <c r="A484" s="4" t="str">
        <f t="shared" si="41"/>
        <v>الف</v>
      </c>
      <c r="B484" s="200" t="s">
        <v>2337</v>
      </c>
      <c r="C484" s="99" t="s">
        <v>9</v>
      </c>
      <c r="D484" s="99" t="s">
        <v>41</v>
      </c>
      <c r="E484" s="99" t="s">
        <v>10</v>
      </c>
      <c r="F484" s="74" t="s">
        <v>17</v>
      </c>
      <c r="G484" s="64"/>
      <c r="R484" s="97" t="s">
        <v>3091</v>
      </c>
      <c r="S484" s="73" t="str">
        <f t="shared" si="42"/>
        <v/>
      </c>
      <c r="T484" s="73" t="str">
        <f t="shared" si="43"/>
        <v/>
      </c>
      <c r="AH484"/>
    </row>
    <row r="485" spans="1:34" ht="23.25" hidden="1" thickBot="1" x14ac:dyDescent="0.25">
      <c r="A485" s="4" t="str">
        <f t="shared" si="41"/>
        <v>الف</v>
      </c>
      <c r="B485" s="200" t="s">
        <v>2337</v>
      </c>
      <c r="C485" s="99" t="s">
        <v>9</v>
      </c>
      <c r="D485" s="99" t="s">
        <v>41</v>
      </c>
      <c r="E485" s="99" t="s">
        <v>10</v>
      </c>
      <c r="F485" s="74" t="s">
        <v>11</v>
      </c>
      <c r="G485" s="64"/>
      <c r="R485" s="97" t="s">
        <v>3091</v>
      </c>
      <c r="S485" s="73" t="str">
        <f t="shared" si="42"/>
        <v/>
      </c>
      <c r="T485" s="73" t="str">
        <f t="shared" si="43"/>
        <v/>
      </c>
      <c r="AH485"/>
    </row>
    <row r="486" spans="1:34" ht="23.25" hidden="1" thickBot="1" x14ac:dyDescent="0.25">
      <c r="A486" s="4" t="str">
        <f t="shared" si="41"/>
        <v>الف</v>
      </c>
      <c r="B486" s="200" t="s">
        <v>2337</v>
      </c>
      <c r="C486" s="99" t="s">
        <v>9</v>
      </c>
      <c r="D486" s="99" t="s">
        <v>41</v>
      </c>
      <c r="E486" s="99" t="s">
        <v>10</v>
      </c>
      <c r="F486" s="74" t="s">
        <v>17</v>
      </c>
      <c r="G486" s="64"/>
      <c r="R486" s="97" t="s">
        <v>3091</v>
      </c>
      <c r="S486" s="73" t="str">
        <f t="shared" si="42"/>
        <v/>
      </c>
      <c r="T486" s="73" t="str">
        <f t="shared" si="43"/>
        <v/>
      </c>
      <c r="AH486"/>
    </row>
    <row r="487" spans="1:34" ht="23.25" hidden="1" thickBot="1" x14ac:dyDescent="0.25">
      <c r="A487" s="4" t="str">
        <f t="shared" si="41"/>
        <v>الف</v>
      </c>
      <c r="B487" s="200" t="s">
        <v>2338</v>
      </c>
      <c r="C487" s="103" t="s">
        <v>9</v>
      </c>
      <c r="D487" s="103" t="s">
        <v>41</v>
      </c>
      <c r="E487" s="103" t="s">
        <v>10</v>
      </c>
      <c r="F487" s="74" t="s">
        <v>11</v>
      </c>
      <c r="G487" s="64"/>
      <c r="R487" s="97" t="s">
        <v>3091</v>
      </c>
      <c r="S487" s="73" t="str">
        <f t="shared" si="42"/>
        <v/>
      </c>
      <c r="T487" s="73" t="str">
        <f t="shared" si="43"/>
        <v/>
      </c>
      <c r="AH487"/>
    </row>
    <row r="488" spans="1:34" ht="23.25" hidden="1" thickBot="1" x14ac:dyDescent="0.25">
      <c r="A488" s="4" t="str">
        <f t="shared" si="41"/>
        <v>الف</v>
      </c>
      <c r="B488" s="200" t="s">
        <v>2338</v>
      </c>
      <c r="C488" s="101" t="s">
        <v>9</v>
      </c>
      <c r="D488" s="101" t="s">
        <v>41</v>
      </c>
      <c r="E488" s="101" t="s">
        <v>25</v>
      </c>
      <c r="F488" s="74" t="s">
        <v>50</v>
      </c>
      <c r="G488" s="64"/>
      <c r="R488" s="97" t="s">
        <v>3091</v>
      </c>
      <c r="S488" s="73" t="str">
        <f t="shared" si="42"/>
        <v/>
      </c>
      <c r="T488" s="73" t="str">
        <f t="shared" si="43"/>
        <v/>
      </c>
      <c r="AH488"/>
    </row>
    <row r="489" spans="1:34" ht="23.25" hidden="1" thickBot="1" x14ac:dyDescent="0.25">
      <c r="A489" s="4" t="str">
        <f t="shared" si="41"/>
        <v>الف</v>
      </c>
      <c r="B489" s="200" t="s">
        <v>2338</v>
      </c>
      <c r="C489" s="99" t="s">
        <v>9</v>
      </c>
      <c r="D489" s="99" t="s">
        <v>41</v>
      </c>
      <c r="E489" s="99" t="s">
        <v>169</v>
      </c>
      <c r="F489" s="63" t="s">
        <v>50</v>
      </c>
      <c r="G489" s="64"/>
      <c r="R489" s="97" t="s">
        <v>3091</v>
      </c>
      <c r="S489" s="73" t="str">
        <f t="shared" si="42"/>
        <v/>
      </c>
      <c r="T489" s="73" t="str">
        <f t="shared" si="43"/>
        <v/>
      </c>
      <c r="AH489"/>
    </row>
    <row r="490" spans="1:34" ht="23.25" hidden="1" thickBot="1" x14ac:dyDescent="0.25">
      <c r="A490" s="4" t="str">
        <f t="shared" si="41"/>
        <v>الف</v>
      </c>
      <c r="B490" s="200" t="s">
        <v>2338</v>
      </c>
      <c r="C490" s="99" t="s">
        <v>9</v>
      </c>
      <c r="D490" s="99" t="s">
        <v>41</v>
      </c>
      <c r="E490" s="99" t="s">
        <v>88</v>
      </c>
      <c r="F490" s="74" t="s">
        <v>50</v>
      </c>
      <c r="G490" s="64"/>
      <c r="R490" s="97" t="s">
        <v>3091</v>
      </c>
      <c r="S490" s="73" t="str">
        <f t="shared" si="42"/>
        <v/>
      </c>
      <c r="T490" s="73" t="str">
        <f t="shared" si="43"/>
        <v/>
      </c>
      <c r="AH490"/>
    </row>
    <row r="491" spans="1:34" ht="23.25" hidden="1" thickBot="1" x14ac:dyDescent="0.25">
      <c r="A491" s="4" t="str">
        <f t="shared" si="41"/>
        <v>الف</v>
      </c>
      <c r="B491" s="200" t="s">
        <v>2338</v>
      </c>
      <c r="C491" s="99" t="s">
        <v>9</v>
      </c>
      <c r="D491" s="99" t="s">
        <v>41</v>
      </c>
      <c r="E491" s="99" t="s">
        <v>513</v>
      </c>
      <c r="F491" s="74" t="s">
        <v>50</v>
      </c>
      <c r="G491" s="64"/>
      <c r="R491" s="97" t="s">
        <v>3091</v>
      </c>
      <c r="S491" s="73" t="str">
        <f t="shared" si="42"/>
        <v/>
      </c>
      <c r="T491" s="73" t="str">
        <f t="shared" si="43"/>
        <v/>
      </c>
      <c r="AH491"/>
    </row>
    <row r="492" spans="1:34" ht="23.25" hidden="1" thickBot="1" x14ac:dyDescent="0.25">
      <c r="A492" s="4" t="str">
        <f t="shared" si="41"/>
        <v>الف</v>
      </c>
      <c r="B492" s="200" t="s">
        <v>2338</v>
      </c>
      <c r="C492" s="99" t="s">
        <v>9</v>
      </c>
      <c r="D492" s="99" t="s">
        <v>41</v>
      </c>
      <c r="E492" s="99" t="s">
        <v>10</v>
      </c>
      <c r="F492" s="74" t="s">
        <v>50</v>
      </c>
      <c r="G492" s="64"/>
      <c r="R492" s="97" t="s">
        <v>3091</v>
      </c>
      <c r="S492" s="73" t="str">
        <f t="shared" si="42"/>
        <v/>
      </c>
      <c r="T492" s="73" t="str">
        <f t="shared" si="43"/>
        <v/>
      </c>
      <c r="AH492"/>
    </row>
    <row r="493" spans="1:34" ht="23.25" hidden="1" thickBot="1" x14ac:dyDescent="0.25">
      <c r="A493" s="4" t="str">
        <f t="shared" si="41"/>
        <v>الف</v>
      </c>
      <c r="B493" s="200" t="s">
        <v>2338</v>
      </c>
      <c r="C493" s="99" t="s">
        <v>9</v>
      </c>
      <c r="D493" s="99" t="s">
        <v>41</v>
      </c>
      <c r="E493" s="99" t="s">
        <v>42</v>
      </c>
      <c r="F493" s="74" t="s">
        <v>50</v>
      </c>
      <c r="G493" s="64"/>
      <c r="R493" s="97" t="s">
        <v>3091</v>
      </c>
      <c r="S493" s="73" t="str">
        <f t="shared" si="42"/>
        <v/>
      </c>
      <c r="T493" s="73" t="str">
        <f t="shared" si="43"/>
        <v/>
      </c>
      <c r="AH493"/>
    </row>
    <row r="494" spans="1:34" ht="23.25" hidden="1" thickBot="1" x14ac:dyDescent="0.25">
      <c r="A494" s="4" t="str">
        <f t="shared" si="41"/>
        <v>الف</v>
      </c>
      <c r="B494" s="200" t="s">
        <v>2339</v>
      </c>
      <c r="C494" s="99" t="s">
        <v>9</v>
      </c>
      <c r="D494" s="99" t="s">
        <v>41</v>
      </c>
      <c r="E494" s="99" t="s">
        <v>10</v>
      </c>
      <c r="F494" s="74" t="s">
        <v>17</v>
      </c>
      <c r="G494" s="64"/>
      <c r="K494"/>
      <c r="R494" s="97" t="s">
        <v>3091</v>
      </c>
      <c r="S494" s="73" t="str">
        <f t="shared" si="42"/>
        <v/>
      </c>
      <c r="T494" s="73" t="str">
        <f t="shared" si="43"/>
        <v/>
      </c>
      <c r="AH494"/>
    </row>
    <row r="495" spans="1:34" ht="23.25" hidden="1" thickBot="1" x14ac:dyDescent="0.25">
      <c r="A495" s="4" t="str">
        <f t="shared" si="41"/>
        <v>الف</v>
      </c>
      <c r="B495" s="200" t="s">
        <v>2339</v>
      </c>
      <c r="C495" s="99" t="s">
        <v>9</v>
      </c>
      <c r="D495" s="99" t="s">
        <v>41</v>
      </c>
      <c r="E495" s="99" t="s">
        <v>10</v>
      </c>
      <c r="F495" s="74" t="s">
        <v>11</v>
      </c>
      <c r="G495" s="64"/>
      <c r="R495" s="97" t="s">
        <v>3091</v>
      </c>
      <c r="S495" s="73" t="str">
        <f t="shared" si="42"/>
        <v/>
      </c>
      <c r="T495" s="73" t="str">
        <f t="shared" si="43"/>
        <v/>
      </c>
      <c r="AH495"/>
    </row>
    <row r="496" spans="1:34" ht="23.25" hidden="1" thickBot="1" x14ac:dyDescent="0.25">
      <c r="A496" s="4" t="str">
        <f t="shared" si="41"/>
        <v>الف</v>
      </c>
      <c r="B496" s="200" t="s">
        <v>2339</v>
      </c>
      <c r="C496" s="99" t="s">
        <v>9</v>
      </c>
      <c r="D496" s="99" t="s">
        <v>41</v>
      </c>
      <c r="E496" s="99" t="s">
        <v>10</v>
      </c>
      <c r="F496" s="74" t="s">
        <v>14</v>
      </c>
      <c r="G496" s="64"/>
      <c r="R496" s="97" t="s">
        <v>3091</v>
      </c>
      <c r="S496" s="73" t="str">
        <f t="shared" si="42"/>
        <v/>
      </c>
      <c r="T496" s="73" t="str">
        <f t="shared" si="43"/>
        <v/>
      </c>
      <c r="AH496"/>
    </row>
    <row r="497" spans="1:34" ht="23.25" hidden="1" thickBot="1" x14ac:dyDescent="0.25">
      <c r="A497" s="4" t="str">
        <f t="shared" si="41"/>
        <v>الف</v>
      </c>
      <c r="B497" s="200" t="s">
        <v>2339</v>
      </c>
      <c r="C497" s="99" t="s">
        <v>9</v>
      </c>
      <c r="D497" s="99" t="s">
        <v>41</v>
      </c>
      <c r="E497" s="99" t="s">
        <v>10</v>
      </c>
      <c r="F497" s="74" t="s">
        <v>17</v>
      </c>
      <c r="G497" s="64"/>
      <c r="R497" s="97" t="s">
        <v>3091</v>
      </c>
      <c r="S497" s="73" t="str">
        <f t="shared" si="42"/>
        <v/>
      </c>
      <c r="T497" s="73" t="str">
        <f t="shared" si="43"/>
        <v/>
      </c>
      <c r="AH497"/>
    </row>
    <row r="498" spans="1:34" ht="23.25" hidden="1" thickBot="1" x14ac:dyDescent="0.25">
      <c r="A498" s="4" t="str">
        <f t="shared" si="41"/>
        <v>الف</v>
      </c>
      <c r="B498" s="200" t="s">
        <v>2339</v>
      </c>
      <c r="C498" s="99" t="s">
        <v>9</v>
      </c>
      <c r="D498" s="99" t="s">
        <v>41</v>
      </c>
      <c r="E498" s="99" t="s">
        <v>10</v>
      </c>
      <c r="F498" s="74" t="s">
        <v>17</v>
      </c>
      <c r="G498" s="64"/>
      <c r="R498" s="97" t="s">
        <v>3091</v>
      </c>
      <c r="S498" s="73" t="str">
        <f t="shared" si="42"/>
        <v/>
      </c>
      <c r="T498" s="73" t="str">
        <f t="shared" si="43"/>
        <v/>
      </c>
      <c r="AH498"/>
    </row>
    <row r="499" spans="1:34" ht="23.25" hidden="1" thickBot="1" x14ac:dyDescent="0.25">
      <c r="A499" s="4" t="str">
        <f t="shared" si="41"/>
        <v>الف</v>
      </c>
      <c r="B499" s="200" t="s">
        <v>2339</v>
      </c>
      <c r="C499" s="99" t="s">
        <v>9</v>
      </c>
      <c r="D499" s="99" t="s">
        <v>41</v>
      </c>
      <c r="E499" s="99" t="s">
        <v>10</v>
      </c>
      <c r="F499" s="74" t="s">
        <v>17</v>
      </c>
      <c r="G499" s="64"/>
      <c r="R499" s="97" t="s">
        <v>3091</v>
      </c>
      <c r="S499" s="73" t="str">
        <f t="shared" si="42"/>
        <v/>
      </c>
      <c r="T499" s="73" t="str">
        <f t="shared" si="43"/>
        <v/>
      </c>
      <c r="AH499"/>
    </row>
    <row r="500" spans="1:34" ht="23.25" hidden="1" thickBot="1" x14ac:dyDescent="0.25">
      <c r="A500" s="4" t="str">
        <f t="shared" si="41"/>
        <v>الف</v>
      </c>
      <c r="B500" s="200" t="s">
        <v>2339</v>
      </c>
      <c r="C500" s="99" t="s">
        <v>9</v>
      </c>
      <c r="D500" s="99" t="s">
        <v>41</v>
      </c>
      <c r="E500" s="99" t="s">
        <v>25</v>
      </c>
      <c r="F500" s="74" t="s">
        <v>17</v>
      </c>
      <c r="G500" s="64"/>
      <c r="R500" s="97" t="s">
        <v>3091</v>
      </c>
      <c r="S500" s="73" t="str">
        <f t="shared" si="42"/>
        <v/>
      </c>
      <c r="T500" s="73" t="str">
        <f t="shared" si="43"/>
        <v/>
      </c>
      <c r="AH500"/>
    </row>
    <row r="501" spans="1:34" ht="23.25" hidden="1" thickBot="1" x14ac:dyDescent="0.25">
      <c r="A501" s="4" t="str">
        <f t="shared" si="41"/>
        <v>الف</v>
      </c>
      <c r="B501" s="200" t="s">
        <v>2339</v>
      </c>
      <c r="C501" s="99" t="s">
        <v>9</v>
      </c>
      <c r="D501" s="99" t="s">
        <v>41</v>
      </c>
      <c r="E501" s="99" t="s">
        <v>30</v>
      </c>
      <c r="F501" s="74" t="s">
        <v>17</v>
      </c>
      <c r="G501" s="64"/>
      <c r="R501" s="97" t="s">
        <v>3091</v>
      </c>
      <c r="S501" s="73" t="str">
        <f t="shared" si="42"/>
        <v/>
      </c>
      <c r="T501" s="73" t="str">
        <f t="shared" si="43"/>
        <v/>
      </c>
      <c r="AH501"/>
    </row>
    <row r="502" spans="1:34" ht="23.25" hidden="1" thickBot="1" x14ac:dyDescent="0.25">
      <c r="A502" s="4" t="str">
        <f t="shared" si="41"/>
        <v>الف</v>
      </c>
      <c r="B502" s="200" t="s">
        <v>2339</v>
      </c>
      <c r="C502" s="99" t="s">
        <v>9</v>
      </c>
      <c r="D502" s="99" t="s">
        <v>41</v>
      </c>
      <c r="E502" s="99" t="s">
        <v>190</v>
      </c>
      <c r="F502" s="74" t="s">
        <v>17</v>
      </c>
      <c r="G502" s="64"/>
      <c r="R502" s="97" t="s">
        <v>3091</v>
      </c>
      <c r="S502" s="73" t="str">
        <f t="shared" si="42"/>
        <v/>
      </c>
      <c r="T502" s="73" t="str">
        <f t="shared" si="43"/>
        <v/>
      </c>
      <c r="AH502"/>
    </row>
    <row r="503" spans="1:34" ht="23.25" hidden="1" thickBot="1" x14ac:dyDescent="0.25">
      <c r="A503" s="4" t="str">
        <f t="shared" si="41"/>
        <v>الف</v>
      </c>
      <c r="B503" s="200" t="s">
        <v>2339</v>
      </c>
      <c r="C503" s="99" t="s">
        <v>9</v>
      </c>
      <c r="D503" s="99" t="s">
        <v>41</v>
      </c>
      <c r="E503" s="99" t="s">
        <v>510</v>
      </c>
      <c r="F503" s="74" t="s">
        <v>17</v>
      </c>
      <c r="G503" s="64"/>
      <c r="R503" s="97" t="s">
        <v>3091</v>
      </c>
      <c r="S503" s="73" t="str">
        <f t="shared" si="42"/>
        <v/>
      </c>
      <c r="T503" s="73" t="str">
        <f t="shared" si="43"/>
        <v/>
      </c>
      <c r="AH503"/>
    </row>
    <row r="504" spans="1:34" ht="23.25" hidden="1" thickBot="1" x14ac:dyDescent="0.25">
      <c r="A504" s="4" t="str">
        <f t="shared" si="41"/>
        <v>الف</v>
      </c>
      <c r="B504" s="200" t="s">
        <v>2339</v>
      </c>
      <c r="C504" s="99" t="s">
        <v>9</v>
      </c>
      <c r="D504" s="99" t="s">
        <v>41</v>
      </c>
      <c r="E504" s="99" t="s">
        <v>42</v>
      </c>
      <c r="F504" s="74" t="s">
        <v>17</v>
      </c>
      <c r="G504" s="64"/>
      <c r="R504" s="97" t="s">
        <v>3091</v>
      </c>
      <c r="S504" s="73" t="str">
        <f t="shared" si="42"/>
        <v/>
      </c>
      <c r="T504" s="73" t="str">
        <f t="shared" si="43"/>
        <v/>
      </c>
      <c r="AH504"/>
    </row>
    <row r="505" spans="1:34" ht="23.25" hidden="1" thickBot="1" x14ac:dyDescent="0.25">
      <c r="A505" s="4" t="str">
        <f t="shared" si="41"/>
        <v>الف</v>
      </c>
      <c r="B505" s="200" t="s">
        <v>2339</v>
      </c>
      <c r="C505" s="99" t="s">
        <v>9</v>
      </c>
      <c r="D505" s="99" t="s">
        <v>41</v>
      </c>
      <c r="E505" s="99" t="s">
        <v>16</v>
      </c>
      <c r="F505" s="74" t="s">
        <v>17</v>
      </c>
      <c r="G505" s="64"/>
      <c r="R505" s="97" t="s">
        <v>3091</v>
      </c>
      <c r="S505" s="73" t="str">
        <f t="shared" si="42"/>
        <v/>
      </c>
      <c r="T505" s="73" t="str">
        <f t="shared" si="43"/>
        <v/>
      </c>
      <c r="AH505"/>
    </row>
    <row r="506" spans="1:34" ht="23.25" hidden="1" thickBot="1" x14ac:dyDescent="0.25">
      <c r="A506" s="4" t="str">
        <f t="shared" si="41"/>
        <v>الف</v>
      </c>
      <c r="B506" s="200" t="s">
        <v>2339</v>
      </c>
      <c r="C506" s="99" t="s">
        <v>9</v>
      </c>
      <c r="D506" s="99" t="s">
        <v>41</v>
      </c>
      <c r="E506" s="99" t="s">
        <v>513</v>
      </c>
      <c r="F506" s="74" t="s">
        <v>17</v>
      </c>
      <c r="G506" s="64"/>
      <c r="R506" s="97" t="s">
        <v>3091</v>
      </c>
      <c r="S506" s="73" t="str">
        <f t="shared" si="42"/>
        <v/>
      </c>
      <c r="T506" s="73" t="str">
        <f t="shared" si="43"/>
        <v/>
      </c>
      <c r="AH506"/>
    </row>
    <row r="507" spans="1:34" ht="23.25" hidden="1" thickBot="1" x14ac:dyDescent="0.25">
      <c r="A507" s="4" t="str">
        <f t="shared" si="41"/>
        <v>الف</v>
      </c>
      <c r="B507" s="200" t="s">
        <v>2339</v>
      </c>
      <c r="C507" s="99" t="s">
        <v>9</v>
      </c>
      <c r="D507" s="99" t="s">
        <v>41</v>
      </c>
      <c r="E507" s="99" t="s">
        <v>27</v>
      </c>
      <c r="F507" s="74" t="s">
        <v>17</v>
      </c>
      <c r="G507" s="64"/>
      <c r="R507" s="97" t="s">
        <v>3091</v>
      </c>
      <c r="S507" s="73" t="str">
        <f t="shared" si="42"/>
        <v/>
      </c>
      <c r="T507" s="73" t="str">
        <f t="shared" si="43"/>
        <v/>
      </c>
      <c r="AH507"/>
    </row>
    <row r="508" spans="1:34" ht="23.25" hidden="1" thickBot="1" x14ac:dyDescent="0.25">
      <c r="A508" s="4" t="str">
        <f t="shared" si="41"/>
        <v>الف</v>
      </c>
      <c r="B508" s="200" t="s">
        <v>2339</v>
      </c>
      <c r="C508" s="99" t="s">
        <v>9</v>
      </c>
      <c r="D508" s="99" t="s">
        <v>41</v>
      </c>
      <c r="E508" s="99" t="s">
        <v>104</v>
      </c>
      <c r="F508" s="74" t="s">
        <v>17</v>
      </c>
      <c r="G508" s="64"/>
      <c r="R508" s="97" t="s">
        <v>3091</v>
      </c>
      <c r="S508" s="73" t="str">
        <f t="shared" si="42"/>
        <v/>
      </c>
      <c r="T508" s="73" t="str">
        <f t="shared" si="43"/>
        <v/>
      </c>
      <c r="AH508"/>
    </row>
    <row r="509" spans="1:34" ht="23.25" hidden="1" thickBot="1" x14ac:dyDescent="0.25">
      <c r="A509" s="4" t="str">
        <f t="shared" si="41"/>
        <v>الف</v>
      </c>
      <c r="B509" s="200" t="s">
        <v>2339</v>
      </c>
      <c r="C509" s="99" t="s">
        <v>9</v>
      </c>
      <c r="D509" s="99" t="s">
        <v>41</v>
      </c>
      <c r="E509" s="99" t="s">
        <v>242</v>
      </c>
      <c r="F509" s="74" t="s">
        <v>17</v>
      </c>
      <c r="G509" s="64"/>
      <c r="R509" s="97" t="s">
        <v>3091</v>
      </c>
      <c r="S509" s="73" t="str">
        <f t="shared" si="42"/>
        <v/>
      </c>
      <c r="T509" s="73" t="str">
        <f t="shared" si="43"/>
        <v/>
      </c>
      <c r="AH509"/>
    </row>
    <row r="510" spans="1:34" ht="23.25" hidden="1" thickBot="1" x14ac:dyDescent="0.25">
      <c r="A510" s="4" t="str">
        <f t="shared" si="41"/>
        <v>الف</v>
      </c>
      <c r="B510" s="200" t="s">
        <v>2339</v>
      </c>
      <c r="C510" s="99" t="s">
        <v>9</v>
      </c>
      <c r="D510" s="99" t="s">
        <v>41</v>
      </c>
      <c r="E510" s="99" t="s">
        <v>182</v>
      </c>
      <c r="F510" s="74" t="s">
        <v>17</v>
      </c>
      <c r="G510" s="64"/>
      <c r="R510" s="97" t="s">
        <v>3091</v>
      </c>
      <c r="S510" s="73" t="str">
        <f t="shared" si="42"/>
        <v/>
      </c>
      <c r="T510" s="73" t="str">
        <f t="shared" si="43"/>
        <v/>
      </c>
      <c r="AH510"/>
    </row>
    <row r="511" spans="1:34" ht="23.25" hidden="1" thickBot="1" x14ac:dyDescent="0.25">
      <c r="A511" s="4" t="str">
        <f t="shared" si="41"/>
        <v>الف</v>
      </c>
      <c r="B511" s="200" t="s">
        <v>2339</v>
      </c>
      <c r="C511" s="99" t="s">
        <v>9</v>
      </c>
      <c r="D511" s="99" t="s">
        <v>41</v>
      </c>
      <c r="E511" s="99" t="s">
        <v>482</v>
      </c>
      <c r="F511" s="74" t="s">
        <v>17</v>
      </c>
      <c r="G511" s="64"/>
      <c r="R511" s="97" t="s">
        <v>3091</v>
      </c>
      <c r="S511" s="73" t="str">
        <f t="shared" si="42"/>
        <v/>
      </c>
      <c r="T511" s="73" t="str">
        <f t="shared" si="43"/>
        <v/>
      </c>
      <c r="AH511"/>
    </row>
    <row r="512" spans="1:34" ht="23.25" hidden="1" thickBot="1" x14ac:dyDescent="0.25">
      <c r="A512" s="4" t="str">
        <f t="shared" si="41"/>
        <v>الف</v>
      </c>
      <c r="B512" s="200" t="s">
        <v>2339</v>
      </c>
      <c r="C512" s="103" t="s">
        <v>9</v>
      </c>
      <c r="D512" s="103" t="s">
        <v>41</v>
      </c>
      <c r="E512" s="103" t="s">
        <v>13</v>
      </c>
      <c r="F512" s="74" t="s">
        <v>17</v>
      </c>
      <c r="G512" s="64"/>
      <c r="R512" s="97" t="s">
        <v>3091</v>
      </c>
      <c r="S512" s="73" t="str">
        <f t="shared" si="42"/>
        <v/>
      </c>
      <c r="T512" s="73" t="str">
        <f t="shared" si="43"/>
        <v/>
      </c>
      <c r="AH512"/>
    </row>
    <row r="513" spans="1:34" ht="23.25" hidden="1" thickBot="1" x14ac:dyDescent="0.25">
      <c r="A513" s="4" t="str">
        <f t="shared" si="41"/>
        <v>الف</v>
      </c>
      <c r="B513" s="200" t="s">
        <v>2339</v>
      </c>
      <c r="C513" s="101" t="s">
        <v>9</v>
      </c>
      <c r="D513" s="101" t="s">
        <v>41</v>
      </c>
      <c r="E513" s="101" t="s">
        <v>99</v>
      </c>
      <c r="F513" s="63" t="s">
        <v>17</v>
      </c>
      <c r="G513" s="64"/>
      <c r="R513" s="97" t="s">
        <v>3091</v>
      </c>
      <c r="S513" s="73" t="str">
        <f t="shared" si="42"/>
        <v/>
      </c>
      <c r="T513" s="73" t="str">
        <f t="shared" si="43"/>
        <v/>
      </c>
      <c r="AH513"/>
    </row>
    <row r="514" spans="1:34" ht="23.25" hidden="1" thickBot="1" x14ac:dyDescent="0.25">
      <c r="A514" s="4" t="str">
        <f t="shared" si="41"/>
        <v>الف</v>
      </c>
      <c r="B514" s="200" t="s">
        <v>2339</v>
      </c>
      <c r="C514" s="99" t="s">
        <v>9</v>
      </c>
      <c r="D514" s="99" t="s">
        <v>41</v>
      </c>
      <c r="E514" s="99" t="s">
        <v>782</v>
      </c>
      <c r="F514" s="63" t="s">
        <v>17</v>
      </c>
      <c r="G514" s="64"/>
      <c r="R514" s="97" t="s">
        <v>3091</v>
      </c>
      <c r="S514" s="73" t="str">
        <f t="shared" si="42"/>
        <v/>
      </c>
      <c r="T514" s="73" t="str">
        <f t="shared" si="43"/>
        <v/>
      </c>
      <c r="AH514"/>
    </row>
    <row r="515" spans="1:34" ht="23.25" hidden="1" thickBot="1" x14ac:dyDescent="0.25">
      <c r="A515" s="4" t="str">
        <f t="shared" ref="A515:A578" si="44">VLOOKUP(B515,$H$2:$I$109,2,FALSE)</f>
        <v>الف</v>
      </c>
      <c r="B515" s="200" t="s">
        <v>2339</v>
      </c>
      <c r="C515" s="99" t="s">
        <v>9</v>
      </c>
      <c r="D515" s="99" t="s">
        <v>41</v>
      </c>
      <c r="E515" s="99" t="s">
        <v>88</v>
      </c>
      <c r="F515" s="86" t="s">
        <v>17</v>
      </c>
      <c r="G515" s="64"/>
      <c r="R515" s="97" t="s">
        <v>3091</v>
      </c>
      <c r="S515" s="73" t="str">
        <f t="shared" si="42"/>
        <v/>
      </c>
      <c r="T515" s="73" t="str">
        <f t="shared" si="43"/>
        <v/>
      </c>
      <c r="AH515"/>
    </row>
    <row r="516" spans="1:34" ht="23.25" hidden="1" thickBot="1" x14ac:dyDescent="0.25">
      <c r="A516" s="4" t="str">
        <f t="shared" si="44"/>
        <v>الف</v>
      </c>
      <c r="B516" s="200" t="s">
        <v>2339</v>
      </c>
      <c r="C516" s="99" t="s">
        <v>9</v>
      </c>
      <c r="D516" s="99" t="s">
        <v>41</v>
      </c>
      <c r="E516" s="99" t="s">
        <v>488</v>
      </c>
      <c r="F516" s="63" t="s">
        <v>17</v>
      </c>
      <c r="G516" s="64"/>
      <c r="R516" s="97" t="s">
        <v>3091</v>
      </c>
      <c r="S516" s="73" t="str">
        <f t="shared" si="42"/>
        <v/>
      </c>
      <c r="T516" s="73" t="str">
        <f t="shared" si="43"/>
        <v/>
      </c>
      <c r="AH516"/>
    </row>
    <row r="517" spans="1:34" ht="23.25" hidden="1" thickBot="1" x14ac:dyDescent="0.25">
      <c r="A517" s="4" t="str">
        <f t="shared" si="44"/>
        <v>الف</v>
      </c>
      <c r="B517" s="200" t="s">
        <v>2339</v>
      </c>
      <c r="C517" s="99" t="s">
        <v>9</v>
      </c>
      <c r="D517" s="99" t="s">
        <v>41</v>
      </c>
      <c r="E517" s="99" t="s">
        <v>136</v>
      </c>
      <c r="F517" s="86" t="s">
        <v>17</v>
      </c>
      <c r="G517" s="64"/>
      <c r="K517"/>
      <c r="R517" s="97" t="s">
        <v>3091</v>
      </c>
      <c r="S517" s="73" t="str">
        <f t="shared" si="42"/>
        <v/>
      </c>
      <c r="T517" s="73" t="str">
        <f t="shared" si="43"/>
        <v/>
      </c>
      <c r="AH517"/>
    </row>
    <row r="518" spans="1:34" ht="23.25" hidden="1" thickBot="1" x14ac:dyDescent="0.25">
      <c r="A518" s="4" t="str">
        <f t="shared" si="44"/>
        <v>الف</v>
      </c>
      <c r="B518" s="200" t="s">
        <v>2339</v>
      </c>
      <c r="C518" s="99" t="s">
        <v>9</v>
      </c>
      <c r="D518" s="99" t="s">
        <v>41</v>
      </c>
      <c r="E518" s="99" t="s">
        <v>840</v>
      </c>
      <c r="F518" s="86" t="s">
        <v>17</v>
      </c>
      <c r="G518" s="64"/>
      <c r="R518" s="97" t="s">
        <v>3091</v>
      </c>
      <c r="S518" s="73" t="str">
        <f t="shared" ref="S518:S581" si="45">IF(R518=$S$1,R518,"")</f>
        <v/>
      </c>
      <c r="T518" s="73" t="str">
        <f t="shared" ref="T518:T581" si="46">IF(R518=$T$1,R518,"")</f>
        <v/>
      </c>
      <c r="AH518"/>
    </row>
    <row r="519" spans="1:34" ht="23.25" hidden="1" thickBot="1" x14ac:dyDescent="0.25">
      <c r="A519" s="4" t="str">
        <f t="shared" si="44"/>
        <v>الف</v>
      </c>
      <c r="B519" s="200" t="s">
        <v>2340</v>
      </c>
      <c r="C519" s="103" t="s">
        <v>9</v>
      </c>
      <c r="D519" s="103" t="s">
        <v>41</v>
      </c>
      <c r="E519" s="85" t="s">
        <v>10</v>
      </c>
      <c r="F519" s="86" t="s">
        <v>11</v>
      </c>
      <c r="G519" s="64"/>
      <c r="K519"/>
      <c r="R519" s="97" t="s">
        <v>3091</v>
      </c>
      <c r="S519" s="73" t="str">
        <f t="shared" si="45"/>
        <v/>
      </c>
      <c r="T519" s="73" t="str">
        <f t="shared" si="46"/>
        <v/>
      </c>
      <c r="AH519"/>
    </row>
    <row r="520" spans="1:34" ht="23.25" thickBot="1" x14ac:dyDescent="0.25">
      <c r="A520" s="4" t="str">
        <f t="shared" si="44"/>
        <v>الف</v>
      </c>
      <c r="B520" s="200" t="s">
        <v>2340</v>
      </c>
      <c r="C520" s="101" t="s">
        <v>9</v>
      </c>
      <c r="D520" s="101" t="s">
        <v>41</v>
      </c>
      <c r="E520" s="101" t="s">
        <v>169</v>
      </c>
      <c r="F520" s="86" t="s">
        <v>38</v>
      </c>
      <c r="G520" s="64"/>
      <c r="K520"/>
      <c r="R520" s="97" t="s">
        <v>3091</v>
      </c>
      <c r="S520" s="73" t="str">
        <f t="shared" si="45"/>
        <v/>
      </c>
      <c r="T520" s="73" t="str">
        <f t="shared" si="46"/>
        <v/>
      </c>
      <c r="AH520"/>
    </row>
    <row r="521" spans="1:34" ht="23.25" thickBot="1" x14ac:dyDescent="0.25">
      <c r="A521" s="4" t="str">
        <f t="shared" si="44"/>
        <v>الف</v>
      </c>
      <c r="B521" s="200" t="s">
        <v>2340</v>
      </c>
      <c r="C521" s="99" t="s">
        <v>9</v>
      </c>
      <c r="D521" s="99" t="s">
        <v>41</v>
      </c>
      <c r="E521" s="99" t="s">
        <v>88</v>
      </c>
      <c r="F521" s="86" t="s">
        <v>38</v>
      </c>
      <c r="G521" s="64"/>
      <c r="R521" s="97" t="s">
        <v>3091</v>
      </c>
      <c r="S521" s="73" t="str">
        <f t="shared" si="45"/>
        <v/>
      </c>
      <c r="T521" s="73" t="str">
        <f t="shared" si="46"/>
        <v/>
      </c>
      <c r="AH521"/>
    </row>
    <row r="522" spans="1:34" ht="23.25" hidden="1" thickBot="1" x14ac:dyDescent="0.25">
      <c r="A522" s="4" t="str">
        <f t="shared" si="44"/>
        <v>الف</v>
      </c>
      <c r="B522" s="200" t="s">
        <v>2340</v>
      </c>
      <c r="C522" s="99" t="s">
        <v>9</v>
      </c>
      <c r="D522" s="99" t="s">
        <v>41</v>
      </c>
      <c r="E522" s="99" t="s">
        <v>27</v>
      </c>
      <c r="F522" s="63" t="s">
        <v>11</v>
      </c>
      <c r="G522" s="64"/>
      <c r="R522" s="97" t="s">
        <v>3091</v>
      </c>
      <c r="S522" s="73" t="str">
        <f t="shared" si="45"/>
        <v/>
      </c>
      <c r="T522" s="73" t="str">
        <f t="shared" si="46"/>
        <v/>
      </c>
      <c r="AH522"/>
    </row>
    <row r="523" spans="1:34" ht="23.25" thickBot="1" x14ac:dyDescent="0.25">
      <c r="A523" s="4" t="str">
        <f t="shared" si="44"/>
        <v>الف</v>
      </c>
      <c r="B523" s="200" t="s">
        <v>2340</v>
      </c>
      <c r="C523" s="103" t="s">
        <v>9</v>
      </c>
      <c r="D523" s="103" t="s">
        <v>41</v>
      </c>
      <c r="E523" s="103" t="s">
        <v>42</v>
      </c>
      <c r="F523" s="74" t="s">
        <v>38</v>
      </c>
      <c r="G523" s="64"/>
      <c r="R523" s="97" t="s">
        <v>3091</v>
      </c>
      <c r="S523" s="73" t="str">
        <f t="shared" si="45"/>
        <v/>
      </c>
      <c r="T523" s="73" t="str">
        <f t="shared" si="46"/>
        <v/>
      </c>
      <c r="AH523"/>
    </row>
    <row r="524" spans="1:34" ht="23.25" thickBot="1" x14ac:dyDescent="0.25">
      <c r="A524" s="4" t="str">
        <f t="shared" si="44"/>
        <v>الف</v>
      </c>
      <c r="B524" s="200" t="s">
        <v>2340</v>
      </c>
      <c r="C524" s="101" t="s">
        <v>9</v>
      </c>
      <c r="D524" s="101" t="s">
        <v>41</v>
      </c>
      <c r="E524" s="101" t="s">
        <v>25</v>
      </c>
      <c r="F524" s="86" t="s">
        <v>38</v>
      </c>
      <c r="G524" s="64"/>
      <c r="R524" s="97" t="s">
        <v>3091</v>
      </c>
      <c r="S524" s="73" t="str">
        <f t="shared" si="45"/>
        <v/>
      </c>
      <c r="T524" s="73" t="str">
        <f t="shared" si="46"/>
        <v/>
      </c>
      <c r="AH524"/>
    </row>
    <row r="525" spans="1:34" ht="23.25" hidden="1" thickBot="1" x14ac:dyDescent="0.25">
      <c r="A525" s="4" t="str">
        <f t="shared" si="44"/>
        <v>الف</v>
      </c>
      <c r="B525" s="200" t="s">
        <v>2340</v>
      </c>
      <c r="C525" s="99" t="s">
        <v>9</v>
      </c>
      <c r="D525" s="99" t="s">
        <v>41</v>
      </c>
      <c r="E525" s="99" t="s">
        <v>25</v>
      </c>
      <c r="F525" s="74" t="s">
        <v>17</v>
      </c>
      <c r="G525" s="64"/>
      <c r="R525" s="97" t="s">
        <v>3091</v>
      </c>
      <c r="S525" s="73" t="str">
        <f t="shared" si="45"/>
        <v/>
      </c>
      <c r="T525" s="73" t="str">
        <f t="shared" si="46"/>
        <v/>
      </c>
      <c r="AH525"/>
    </row>
    <row r="526" spans="1:34" ht="23.25" thickBot="1" x14ac:dyDescent="0.25">
      <c r="A526" s="4" t="str">
        <f t="shared" si="44"/>
        <v>الف</v>
      </c>
      <c r="B526" s="200" t="s">
        <v>2341</v>
      </c>
      <c r="C526" s="99" t="s">
        <v>9</v>
      </c>
      <c r="D526" s="99" t="s">
        <v>41</v>
      </c>
      <c r="E526" s="74" t="s">
        <v>10</v>
      </c>
      <c r="F526" s="74" t="s">
        <v>38</v>
      </c>
      <c r="G526" s="64"/>
      <c r="K526"/>
      <c r="R526" s="97" t="s">
        <v>3091</v>
      </c>
      <c r="S526" s="73" t="str">
        <f t="shared" si="45"/>
        <v/>
      </c>
      <c r="T526" s="73" t="str">
        <f t="shared" si="46"/>
        <v/>
      </c>
      <c r="AH526"/>
    </row>
    <row r="527" spans="1:34" ht="23.25" hidden="1" thickBot="1" x14ac:dyDescent="0.25">
      <c r="A527" s="4" t="str">
        <f t="shared" si="44"/>
        <v>الف</v>
      </c>
      <c r="B527" s="200" t="s">
        <v>2341</v>
      </c>
      <c r="C527" s="99" t="s">
        <v>9</v>
      </c>
      <c r="D527" s="99" t="s">
        <v>41</v>
      </c>
      <c r="E527" s="99" t="s">
        <v>10</v>
      </c>
      <c r="F527" s="74" t="s">
        <v>17</v>
      </c>
      <c r="G527" s="64"/>
      <c r="R527" s="97" t="s">
        <v>3091</v>
      </c>
      <c r="S527" s="73" t="str">
        <f t="shared" si="45"/>
        <v/>
      </c>
      <c r="T527" s="73" t="str">
        <f t="shared" si="46"/>
        <v/>
      </c>
      <c r="AH527"/>
    </row>
    <row r="528" spans="1:34" ht="23.25" hidden="1" thickBot="1" x14ac:dyDescent="0.25">
      <c r="A528" s="4" t="str">
        <f t="shared" si="44"/>
        <v>الف</v>
      </c>
      <c r="B528" s="200" t="s">
        <v>2341</v>
      </c>
      <c r="C528" s="99" t="s">
        <v>9</v>
      </c>
      <c r="D528" s="99" t="s">
        <v>41</v>
      </c>
      <c r="E528" s="99" t="s">
        <v>27</v>
      </c>
      <c r="F528" s="74" t="s">
        <v>11</v>
      </c>
      <c r="G528" s="64"/>
      <c r="R528" s="97" t="s">
        <v>3091</v>
      </c>
      <c r="S528" s="73" t="str">
        <f t="shared" si="45"/>
        <v/>
      </c>
      <c r="T528" s="73" t="str">
        <f t="shared" si="46"/>
        <v/>
      </c>
      <c r="AH528"/>
    </row>
    <row r="529" spans="1:34" ht="23.25" hidden="1" thickBot="1" x14ac:dyDescent="0.25">
      <c r="A529" s="4" t="str">
        <f t="shared" si="44"/>
        <v>الف</v>
      </c>
      <c r="B529" s="200" t="s">
        <v>2341</v>
      </c>
      <c r="C529" s="99" t="s">
        <v>9</v>
      </c>
      <c r="D529" s="99" t="s">
        <v>41</v>
      </c>
      <c r="E529" s="99" t="s">
        <v>10</v>
      </c>
      <c r="F529" s="74" t="s">
        <v>17</v>
      </c>
      <c r="G529" s="64"/>
      <c r="R529" s="97" t="s">
        <v>3091</v>
      </c>
      <c r="S529" s="73" t="str">
        <f t="shared" si="45"/>
        <v/>
      </c>
      <c r="T529" s="73" t="str">
        <f t="shared" si="46"/>
        <v/>
      </c>
      <c r="AH529"/>
    </row>
    <row r="530" spans="1:34" ht="23.25" thickBot="1" x14ac:dyDescent="0.25">
      <c r="A530" s="4" t="str">
        <f t="shared" si="44"/>
        <v>الف</v>
      </c>
      <c r="B530" s="200" t="s">
        <v>2342</v>
      </c>
      <c r="C530" s="99" t="s">
        <v>9</v>
      </c>
      <c r="D530" s="99" t="s">
        <v>41</v>
      </c>
      <c r="E530" s="99" t="s">
        <v>10</v>
      </c>
      <c r="F530" s="74" t="s">
        <v>38</v>
      </c>
      <c r="G530" s="64"/>
      <c r="R530" s="97" t="s">
        <v>3091</v>
      </c>
      <c r="S530" s="73" t="str">
        <f t="shared" si="45"/>
        <v/>
      </c>
      <c r="T530" s="73" t="str">
        <f t="shared" si="46"/>
        <v/>
      </c>
      <c r="AH530"/>
    </row>
    <row r="531" spans="1:34" ht="23.25" hidden="1" thickBot="1" x14ac:dyDescent="0.25">
      <c r="A531" s="4" t="str">
        <f t="shared" si="44"/>
        <v>الف</v>
      </c>
      <c r="B531" s="200" t="s">
        <v>2342</v>
      </c>
      <c r="C531" s="99" t="s">
        <v>9</v>
      </c>
      <c r="D531" s="99" t="s">
        <v>41</v>
      </c>
      <c r="E531" s="99" t="s">
        <v>10</v>
      </c>
      <c r="F531" s="74" t="s">
        <v>17</v>
      </c>
      <c r="G531" s="64"/>
      <c r="R531" s="97" t="s">
        <v>3091</v>
      </c>
      <c r="S531" s="73" t="str">
        <f t="shared" si="45"/>
        <v/>
      </c>
      <c r="T531" s="73" t="str">
        <f t="shared" si="46"/>
        <v/>
      </c>
      <c r="AH531"/>
    </row>
    <row r="532" spans="1:34" ht="23.25" hidden="1" thickBot="1" x14ac:dyDescent="0.25">
      <c r="A532" s="4" t="str">
        <f t="shared" si="44"/>
        <v>الف</v>
      </c>
      <c r="B532" s="200" t="s">
        <v>2342</v>
      </c>
      <c r="C532" s="99" t="s">
        <v>9</v>
      </c>
      <c r="D532" s="99" t="s">
        <v>41</v>
      </c>
      <c r="E532" s="99" t="s">
        <v>10</v>
      </c>
      <c r="F532" s="86" t="s">
        <v>17</v>
      </c>
      <c r="G532" s="64"/>
      <c r="R532" s="97" t="s">
        <v>3091</v>
      </c>
      <c r="S532" s="73" t="str">
        <f t="shared" si="45"/>
        <v/>
      </c>
      <c r="T532" s="73" t="str">
        <f t="shared" si="46"/>
        <v/>
      </c>
      <c r="AH532"/>
    </row>
    <row r="533" spans="1:34" ht="23.25" hidden="1" thickBot="1" x14ac:dyDescent="0.25">
      <c r="A533" s="4" t="str">
        <f t="shared" si="44"/>
        <v>الف</v>
      </c>
      <c r="B533" s="200" t="s">
        <v>2342</v>
      </c>
      <c r="C533" s="99" t="s">
        <v>9</v>
      </c>
      <c r="D533" s="99" t="s">
        <v>41</v>
      </c>
      <c r="E533" s="99" t="s">
        <v>10</v>
      </c>
      <c r="F533" s="74" t="s">
        <v>17</v>
      </c>
      <c r="G533" s="64"/>
      <c r="R533" s="97" t="s">
        <v>3091</v>
      </c>
      <c r="S533" s="73" t="str">
        <f t="shared" si="45"/>
        <v/>
      </c>
      <c r="T533" s="73" t="str">
        <f t="shared" si="46"/>
        <v/>
      </c>
      <c r="AH533"/>
    </row>
    <row r="534" spans="1:34" ht="23.25" hidden="1" thickBot="1" x14ac:dyDescent="0.25">
      <c r="A534" s="4" t="str">
        <f t="shared" si="44"/>
        <v>الف</v>
      </c>
      <c r="B534" s="200" t="s">
        <v>2342</v>
      </c>
      <c r="C534" s="99" t="s">
        <v>9</v>
      </c>
      <c r="D534" s="99" t="s">
        <v>41</v>
      </c>
      <c r="E534" s="99" t="s">
        <v>10</v>
      </c>
      <c r="F534" s="74" t="s">
        <v>17</v>
      </c>
      <c r="G534" s="64"/>
      <c r="R534" s="97" t="s">
        <v>3091</v>
      </c>
      <c r="S534" s="73" t="str">
        <f t="shared" si="45"/>
        <v/>
      </c>
      <c r="T534" s="73" t="str">
        <f t="shared" si="46"/>
        <v/>
      </c>
      <c r="AH534"/>
    </row>
    <row r="535" spans="1:34" ht="23.25" hidden="1" thickBot="1" x14ac:dyDescent="0.25">
      <c r="A535" s="4" t="str">
        <f t="shared" si="44"/>
        <v>الف</v>
      </c>
      <c r="B535" s="200" t="s">
        <v>2342</v>
      </c>
      <c r="C535" s="99" t="s">
        <v>9</v>
      </c>
      <c r="D535" s="99" t="s">
        <v>41</v>
      </c>
      <c r="E535" s="99" t="s">
        <v>10</v>
      </c>
      <c r="F535" s="74" t="s">
        <v>50</v>
      </c>
      <c r="G535" s="64"/>
      <c r="K535"/>
      <c r="R535" s="97" t="s">
        <v>3091</v>
      </c>
      <c r="S535" s="73" t="str">
        <f t="shared" si="45"/>
        <v/>
      </c>
      <c r="T535" s="73" t="str">
        <f t="shared" si="46"/>
        <v/>
      </c>
      <c r="AH535"/>
    </row>
    <row r="536" spans="1:34" ht="23.25" hidden="1" thickBot="1" x14ac:dyDescent="0.25">
      <c r="A536" s="4" t="str">
        <f t="shared" si="44"/>
        <v>الف</v>
      </c>
      <c r="B536" s="200" t="s">
        <v>2342</v>
      </c>
      <c r="C536" s="99" t="s">
        <v>9</v>
      </c>
      <c r="D536" s="99" t="s">
        <v>41</v>
      </c>
      <c r="E536" s="99" t="s">
        <v>10</v>
      </c>
      <c r="F536" s="86" t="s">
        <v>50</v>
      </c>
      <c r="G536" s="64"/>
      <c r="R536" s="97" t="s">
        <v>3091</v>
      </c>
      <c r="S536" s="73" t="str">
        <f t="shared" si="45"/>
        <v/>
      </c>
      <c r="T536" s="73" t="str">
        <f t="shared" si="46"/>
        <v/>
      </c>
      <c r="AH536"/>
    </row>
    <row r="537" spans="1:34" ht="23.25" hidden="1" thickBot="1" x14ac:dyDescent="0.25">
      <c r="A537" s="4" t="str">
        <f t="shared" si="44"/>
        <v>الف</v>
      </c>
      <c r="B537" s="200" t="s">
        <v>2342</v>
      </c>
      <c r="C537" s="99" t="s">
        <v>9</v>
      </c>
      <c r="D537" s="99" t="s">
        <v>41</v>
      </c>
      <c r="E537" s="99" t="s">
        <v>10</v>
      </c>
      <c r="F537" s="74" t="s">
        <v>50</v>
      </c>
      <c r="G537" s="64"/>
      <c r="R537" s="97" t="s">
        <v>3091</v>
      </c>
      <c r="S537" s="73" t="str">
        <f t="shared" si="45"/>
        <v/>
      </c>
      <c r="T537" s="73" t="str">
        <f t="shared" si="46"/>
        <v/>
      </c>
      <c r="AH537"/>
    </row>
    <row r="538" spans="1:34" ht="23.25" thickBot="1" x14ac:dyDescent="0.25">
      <c r="A538" s="4" t="str">
        <f t="shared" si="44"/>
        <v>الف</v>
      </c>
      <c r="B538" s="200" t="s">
        <v>2342</v>
      </c>
      <c r="C538" s="99" t="s">
        <v>9</v>
      </c>
      <c r="D538" s="99" t="s">
        <v>41</v>
      </c>
      <c r="E538" s="99" t="s">
        <v>190</v>
      </c>
      <c r="F538" s="74" t="s">
        <v>38</v>
      </c>
      <c r="G538" s="64"/>
      <c r="R538" s="97" t="s">
        <v>3091</v>
      </c>
      <c r="S538" s="73" t="str">
        <f t="shared" si="45"/>
        <v/>
      </c>
      <c r="T538" s="73" t="str">
        <f t="shared" si="46"/>
        <v/>
      </c>
      <c r="AH538"/>
    </row>
    <row r="539" spans="1:34" ht="23.25" hidden="1" thickBot="1" x14ac:dyDescent="0.25">
      <c r="A539" s="4" t="str">
        <f t="shared" si="44"/>
        <v>الف</v>
      </c>
      <c r="B539" s="200" t="s">
        <v>2342</v>
      </c>
      <c r="C539" s="99" t="s">
        <v>9</v>
      </c>
      <c r="D539" s="99" t="s">
        <v>41</v>
      </c>
      <c r="E539" s="99" t="s">
        <v>10</v>
      </c>
      <c r="F539" s="86" t="s">
        <v>50</v>
      </c>
      <c r="G539" s="64"/>
      <c r="K539"/>
      <c r="R539" s="97" t="s">
        <v>3091</v>
      </c>
      <c r="S539" s="73" t="str">
        <f t="shared" si="45"/>
        <v/>
      </c>
      <c r="T539" s="73" t="str">
        <f t="shared" si="46"/>
        <v/>
      </c>
      <c r="AH539"/>
    </row>
    <row r="540" spans="1:34" ht="23.25" hidden="1" thickBot="1" x14ac:dyDescent="0.25">
      <c r="A540" s="4" t="str">
        <f t="shared" si="44"/>
        <v>الف</v>
      </c>
      <c r="B540" s="200" t="s">
        <v>2342</v>
      </c>
      <c r="C540" s="99" t="s">
        <v>9</v>
      </c>
      <c r="D540" s="99" t="s">
        <v>41</v>
      </c>
      <c r="E540" s="99" t="s">
        <v>10</v>
      </c>
      <c r="F540" s="86" t="s">
        <v>50</v>
      </c>
      <c r="G540" s="64"/>
      <c r="R540" s="97" t="s">
        <v>3091</v>
      </c>
      <c r="S540" s="73" t="str">
        <f t="shared" si="45"/>
        <v/>
      </c>
      <c r="T540" s="73" t="str">
        <f t="shared" si="46"/>
        <v/>
      </c>
      <c r="AH540"/>
    </row>
    <row r="541" spans="1:34" ht="23.25" hidden="1" thickBot="1" x14ac:dyDescent="0.25">
      <c r="A541" s="4" t="str">
        <f t="shared" si="44"/>
        <v>الف</v>
      </c>
      <c r="B541" s="200" t="s">
        <v>2342</v>
      </c>
      <c r="C541" s="99" t="s">
        <v>9</v>
      </c>
      <c r="D541" s="99" t="s">
        <v>41</v>
      </c>
      <c r="E541" s="99" t="s">
        <v>10</v>
      </c>
      <c r="F541" s="86" t="s">
        <v>50</v>
      </c>
      <c r="G541" s="64"/>
      <c r="R541" s="97" t="s">
        <v>3091</v>
      </c>
      <c r="S541" s="73" t="str">
        <f t="shared" si="45"/>
        <v/>
      </c>
      <c r="T541" s="73" t="str">
        <f t="shared" si="46"/>
        <v/>
      </c>
      <c r="AH541"/>
    </row>
    <row r="542" spans="1:34" ht="23.25" thickBot="1" x14ac:dyDescent="0.25">
      <c r="A542" s="4" t="str">
        <f t="shared" si="44"/>
        <v>الف</v>
      </c>
      <c r="B542" s="200" t="s">
        <v>2342</v>
      </c>
      <c r="C542" s="103" t="s">
        <v>9</v>
      </c>
      <c r="D542" s="103" t="s">
        <v>41</v>
      </c>
      <c r="E542" s="103" t="s">
        <v>42</v>
      </c>
      <c r="F542" s="74" t="s">
        <v>38</v>
      </c>
      <c r="G542" s="64"/>
      <c r="K542"/>
      <c r="R542" s="97" t="s">
        <v>3091</v>
      </c>
      <c r="S542" s="73" t="str">
        <f t="shared" si="45"/>
        <v/>
      </c>
      <c r="T542" s="73" t="str">
        <f t="shared" si="46"/>
        <v/>
      </c>
      <c r="AH542"/>
    </row>
    <row r="543" spans="1:34" ht="23.25" hidden="1" thickBot="1" x14ac:dyDescent="0.25">
      <c r="A543" s="4" t="str">
        <f t="shared" si="44"/>
        <v>الف</v>
      </c>
      <c r="B543" s="200" t="s">
        <v>2342</v>
      </c>
      <c r="C543" s="101" t="s">
        <v>9</v>
      </c>
      <c r="D543" s="101" t="s">
        <v>41</v>
      </c>
      <c r="E543" s="74" t="s">
        <v>27</v>
      </c>
      <c r="F543" s="86" t="s">
        <v>17</v>
      </c>
      <c r="G543" s="64"/>
      <c r="K543"/>
      <c r="R543" s="97" t="s">
        <v>3091</v>
      </c>
      <c r="S543" s="73" t="str">
        <f t="shared" si="45"/>
        <v/>
      </c>
      <c r="T543" s="73" t="str">
        <f t="shared" si="46"/>
        <v/>
      </c>
      <c r="AH543"/>
    </row>
    <row r="544" spans="1:34" ht="23.25" hidden="1" thickBot="1" x14ac:dyDescent="0.25">
      <c r="A544" s="4" t="str">
        <f t="shared" si="44"/>
        <v>الف</v>
      </c>
      <c r="B544" s="200" t="s">
        <v>2342</v>
      </c>
      <c r="C544" s="99" t="s">
        <v>9</v>
      </c>
      <c r="D544" s="99" t="s">
        <v>41</v>
      </c>
      <c r="E544" s="85" t="s">
        <v>30</v>
      </c>
      <c r="F544" s="86" t="s">
        <v>17</v>
      </c>
      <c r="G544" s="64"/>
      <c r="K544"/>
      <c r="R544" s="97" t="s">
        <v>3091</v>
      </c>
      <c r="S544" s="73" t="str">
        <f t="shared" si="45"/>
        <v/>
      </c>
      <c r="T544" s="73" t="str">
        <f t="shared" si="46"/>
        <v/>
      </c>
      <c r="AH544"/>
    </row>
    <row r="545" spans="1:34" ht="23.25" thickBot="1" x14ac:dyDescent="0.25">
      <c r="A545" s="4" t="str">
        <f t="shared" si="44"/>
        <v>الف</v>
      </c>
      <c r="B545" s="200" t="s">
        <v>2342</v>
      </c>
      <c r="C545" s="103" t="s">
        <v>9</v>
      </c>
      <c r="D545" s="103" t="s">
        <v>41</v>
      </c>
      <c r="E545" s="103" t="s">
        <v>25</v>
      </c>
      <c r="F545" s="86" t="s">
        <v>38</v>
      </c>
      <c r="G545" s="64"/>
      <c r="R545" s="97" t="s">
        <v>3091</v>
      </c>
      <c r="S545" s="73" t="str">
        <f t="shared" si="45"/>
        <v/>
      </c>
      <c r="T545" s="73" t="str">
        <f t="shared" si="46"/>
        <v/>
      </c>
      <c r="AH545"/>
    </row>
    <row r="546" spans="1:34" ht="23.25" thickBot="1" x14ac:dyDescent="0.25">
      <c r="A546" s="4" t="str">
        <f t="shared" si="44"/>
        <v>الف</v>
      </c>
      <c r="B546" s="200" t="s">
        <v>2342</v>
      </c>
      <c r="C546" s="101" t="s">
        <v>9</v>
      </c>
      <c r="D546" s="101" t="s">
        <v>41</v>
      </c>
      <c r="E546" s="101" t="s">
        <v>135</v>
      </c>
      <c r="F546" s="74" t="s">
        <v>38</v>
      </c>
      <c r="G546" s="64"/>
      <c r="R546" s="97" t="s">
        <v>3091</v>
      </c>
      <c r="S546" s="73" t="str">
        <f t="shared" si="45"/>
        <v/>
      </c>
      <c r="T546" s="73" t="str">
        <f t="shared" si="46"/>
        <v/>
      </c>
      <c r="AH546"/>
    </row>
    <row r="547" spans="1:34" ht="23.25" thickBot="1" x14ac:dyDescent="0.25">
      <c r="A547" s="4" t="str">
        <f t="shared" si="44"/>
        <v>الف</v>
      </c>
      <c r="B547" s="200" t="s">
        <v>2342</v>
      </c>
      <c r="C547" s="99" t="s">
        <v>9</v>
      </c>
      <c r="D547" s="99" t="s">
        <v>41</v>
      </c>
      <c r="E547" s="99" t="s">
        <v>88</v>
      </c>
      <c r="F547" s="74" t="s">
        <v>38</v>
      </c>
      <c r="G547" s="64"/>
      <c r="R547" s="97" t="s">
        <v>3091</v>
      </c>
      <c r="S547" s="73" t="str">
        <f t="shared" si="45"/>
        <v/>
      </c>
      <c r="T547" s="73" t="str">
        <f t="shared" si="46"/>
        <v/>
      </c>
      <c r="AH547"/>
    </row>
    <row r="548" spans="1:34" ht="23.25" hidden="1" thickBot="1" x14ac:dyDescent="0.25">
      <c r="A548" s="4" t="str">
        <f t="shared" si="44"/>
        <v>الف</v>
      </c>
      <c r="B548" s="200" t="s">
        <v>2342</v>
      </c>
      <c r="C548" s="99" t="s">
        <v>9</v>
      </c>
      <c r="D548" s="99" t="s">
        <v>41</v>
      </c>
      <c r="E548" s="99" t="s">
        <v>10</v>
      </c>
      <c r="F548" s="74" t="s">
        <v>50</v>
      </c>
      <c r="G548" s="64"/>
      <c r="R548" s="97" t="s">
        <v>3091</v>
      </c>
      <c r="S548" s="73" t="str">
        <f t="shared" si="45"/>
        <v/>
      </c>
      <c r="T548" s="73" t="str">
        <f t="shared" si="46"/>
        <v/>
      </c>
      <c r="AH548"/>
    </row>
    <row r="549" spans="1:34" ht="23.25" hidden="1" thickBot="1" x14ac:dyDescent="0.25">
      <c r="A549" s="4" t="str">
        <f t="shared" si="44"/>
        <v>الف</v>
      </c>
      <c r="B549" s="200" t="s">
        <v>2342</v>
      </c>
      <c r="C549" s="99" t="s">
        <v>9</v>
      </c>
      <c r="D549" s="99" t="s">
        <v>41</v>
      </c>
      <c r="E549" s="74" t="s">
        <v>10</v>
      </c>
      <c r="F549" s="86" t="s">
        <v>50</v>
      </c>
      <c r="G549" s="64"/>
      <c r="K549"/>
      <c r="R549" s="97" t="s">
        <v>3091</v>
      </c>
      <c r="S549" s="73" t="str">
        <f t="shared" si="45"/>
        <v/>
      </c>
      <c r="T549" s="73" t="str">
        <f t="shared" si="46"/>
        <v/>
      </c>
      <c r="AH549"/>
    </row>
    <row r="550" spans="1:34" ht="23.25" hidden="1" thickBot="1" x14ac:dyDescent="0.25">
      <c r="A550" s="4" t="str">
        <f t="shared" si="44"/>
        <v>الف</v>
      </c>
      <c r="B550" s="200" t="s">
        <v>2343</v>
      </c>
      <c r="C550" s="99" t="s">
        <v>9</v>
      </c>
      <c r="D550" s="99" t="s">
        <v>41</v>
      </c>
      <c r="E550" s="85" t="s">
        <v>10</v>
      </c>
      <c r="F550" s="86" t="s">
        <v>17</v>
      </c>
      <c r="G550" s="64"/>
      <c r="K550"/>
      <c r="R550" s="97" t="s">
        <v>3091</v>
      </c>
      <c r="S550" s="73" t="str">
        <f t="shared" si="45"/>
        <v/>
      </c>
      <c r="T550" s="73" t="str">
        <f t="shared" si="46"/>
        <v/>
      </c>
      <c r="AH550"/>
    </row>
    <row r="551" spans="1:34" ht="23.25" hidden="1" thickBot="1" x14ac:dyDescent="0.25">
      <c r="A551" s="4" t="str">
        <f t="shared" si="44"/>
        <v>الف</v>
      </c>
      <c r="B551" s="200" t="s">
        <v>2343</v>
      </c>
      <c r="C551" s="99" t="s">
        <v>9</v>
      </c>
      <c r="D551" s="99" t="s">
        <v>41</v>
      </c>
      <c r="E551" s="99" t="s">
        <v>10</v>
      </c>
      <c r="F551" s="86" t="s">
        <v>17</v>
      </c>
      <c r="G551" s="64"/>
      <c r="K551"/>
      <c r="R551" s="97" t="s">
        <v>3091</v>
      </c>
      <c r="S551" s="73" t="str">
        <f t="shared" si="45"/>
        <v/>
      </c>
      <c r="T551" s="73" t="str">
        <f t="shared" si="46"/>
        <v/>
      </c>
      <c r="AH551"/>
    </row>
    <row r="552" spans="1:34" ht="23.25" hidden="1" thickBot="1" x14ac:dyDescent="0.25">
      <c r="A552" s="4" t="str">
        <f t="shared" si="44"/>
        <v>الف</v>
      </c>
      <c r="B552" s="200" t="s">
        <v>2343</v>
      </c>
      <c r="C552" s="99" t="s">
        <v>9</v>
      </c>
      <c r="D552" s="99" t="s">
        <v>41</v>
      </c>
      <c r="E552" s="99" t="s">
        <v>179</v>
      </c>
      <c r="F552" s="74" t="s">
        <v>14</v>
      </c>
      <c r="G552" s="64"/>
      <c r="R552" s="97" t="s">
        <v>3091</v>
      </c>
      <c r="S552" s="73" t="str">
        <f t="shared" si="45"/>
        <v/>
      </c>
      <c r="T552" s="73" t="str">
        <f t="shared" si="46"/>
        <v/>
      </c>
      <c r="AH552"/>
    </row>
    <row r="553" spans="1:34" ht="23.25" hidden="1" thickBot="1" x14ac:dyDescent="0.25">
      <c r="A553" s="4" t="str">
        <f t="shared" si="44"/>
        <v>ب</v>
      </c>
      <c r="B553" s="200" t="s">
        <v>2344</v>
      </c>
      <c r="C553" s="99" t="s">
        <v>9</v>
      </c>
      <c r="D553" s="99" t="s">
        <v>41</v>
      </c>
      <c r="E553" s="99" t="s">
        <v>88</v>
      </c>
      <c r="F553" s="74" t="s">
        <v>14</v>
      </c>
      <c r="G553" s="64"/>
      <c r="R553" s="97" t="s">
        <v>3091</v>
      </c>
      <c r="S553" s="73" t="str">
        <f t="shared" si="45"/>
        <v/>
      </c>
      <c r="T553" s="73" t="str">
        <f t="shared" si="46"/>
        <v/>
      </c>
      <c r="AH553"/>
    </row>
    <row r="554" spans="1:34" ht="23.25" hidden="1" thickBot="1" x14ac:dyDescent="0.25">
      <c r="A554" s="4" t="str">
        <f t="shared" si="44"/>
        <v>ب</v>
      </c>
      <c r="B554" s="200" t="s">
        <v>2344</v>
      </c>
      <c r="C554" s="103" t="s">
        <v>9</v>
      </c>
      <c r="D554" s="103" t="s">
        <v>41</v>
      </c>
      <c r="E554" s="103" t="s">
        <v>42</v>
      </c>
      <c r="F554" s="74" t="s">
        <v>14</v>
      </c>
      <c r="G554" s="64"/>
      <c r="R554" s="97" t="s">
        <v>3091</v>
      </c>
      <c r="S554" s="73" t="str">
        <f t="shared" si="45"/>
        <v/>
      </c>
      <c r="T554" s="73" t="str">
        <f t="shared" si="46"/>
        <v/>
      </c>
      <c r="AH554"/>
    </row>
    <row r="555" spans="1:34" ht="23.25" hidden="1" thickBot="1" x14ac:dyDescent="0.25">
      <c r="A555" s="4" t="str">
        <f t="shared" si="44"/>
        <v>ب</v>
      </c>
      <c r="B555" s="200" t="s">
        <v>2344</v>
      </c>
      <c r="C555" s="101" t="s">
        <v>9</v>
      </c>
      <c r="D555" s="101" t="s">
        <v>41</v>
      </c>
      <c r="E555" s="101" t="s">
        <v>1083</v>
      </c>
      <c r="F555" s="86" t="s">
        <v>50</v>
      </c>
      <c r="G555" s="64"/>
      <c r="K555"/>
      <c r="R555" s="97" t="s">
        <v>3091</v>
      </c>
      <c r="S555" s="73" t="str">
        <f t="shared" si="45"/>
        <v/>
      </c>
      <c r="T555" s="73" t="str">
        <f t="shared" si="46"/>
        <v/>
      </c>
      <c r="AH555"/>
    </row>
    <row r="556" spans="1:34" ht="23.25" hidden="1" thickBot="1" x14ac:dyDescent="0.25">
      <c r="A556" s="4" t="str">
        <f t="shared" si="44"/>
        <v>ب</v>
      </c>
      <c r="B556" s="200" t="s">
        <v>2344</v>
      </c>
      <c r="C556" s="99" t="s">
        <v>9</v>
      </c>
      <c r="D556" s="99" t="s">
        <v>41</v>
      </c>
      <c r="E556" s="99" t="s">
        <v>10</v>
      </c>
      <c r="F556" s="63" t="s">
        <v>11</v>
      </c>
      <c r="G556" s="64"/>
      <c r="R556" s="97" t="s">
        <v>3091</v>
      </c>
      <c r="S556" s="73" t="str">
        <f t="shared" si="45"/>
        <v/>
      </c>
      <c r="T556" s="73" t="str">
        <f t="shared" si="46"/>
        <v/>
      </c>
      <c r="AH556"/>
    </row>
    <row r="557" spans="1:34" ht="23.25" thickBot="1" x14ac:dyDescent="0.25">
      <c r="A557" s="4" t="str">
        <f t="shared" si="44"/>
        <v>ب</v>
      </c>
      <c r="B557" s="200" t="s">
        <v>2344</v>
      </c>
      <c r="C557" s="99" t="s">
        <v>9</v>
      </c>
      <c r="D557" s="99" t="s">
        <v>41</v>
      </c>
      <c r="E557" s="99" t="s">
        <v>10</v>
      </c>
      <c r="F557" s="74" t="s">
        <v>38</v>
      </c>
      <c r="G557" s="64"/>
      <c r="R557" s="97" t="s">
        <v>3091</v>
      </c>
      <c r="S557" s="73" t="str">
        <f t="shared" si="45"/>
        <v/>
      </c>
      <c r="T557" s="73" t="str">
        <f t="shared" si="46"/>
        <v/>
      </c>
      <c r="AH557"/>
    </row>
    <row r="558" spans="1:34" ht="23.25" thickBot="1" x14ac:dyDescent="0.25">
      <c r="A558" s="4" t="str">
        <f t="shared" si="44"/>
        <v>ب</v>
      </c>
      <c r="B558" s="200" t="s">
        <v>2344</v>
      </c>
      <c r="C558" s="99" t="s">
        <v>9</v>
      </c>
      <c r="D558" s="99" t="s">
        <v>41</v>
      </c>
      <c r="E558" s="99" t="s">
        <v>182</v>
      </c>
      <c r="F558" s="63" t="s">
        <v>38</v>
      </c>
      <c r="G558" s="64"/>
      <c r="R558" s="97" t="s">
        <v>3091</v>
      </c>
      <c r="S558" s="73" t="str">
        <f t="shared" si="45"/>
        <v/>
      </c>
      <c r="T558" s="73" t="str">
        <f t="shared" si="46"/>
        <v/>
      </c>
      <c r="AH558"/>
    </row>
    <row r="559" spans="1:34" ht="23.25" hidden="1" thickBot="1" x14ac:dyDescent="0.25">
      <c r="A559" s="4" t="str">
        <f t="shared" si="44"/>
        <v>ب</v>
      </c>
      <c r="B559" s="200" t="s">
        <v>2344</v>
      </c>
      <c r="C559" s="99" t="s">
        <v>9</v>
      </c>
      <c r="D559" s="99" t="s">
        <v>41</v>
      </c>
      <c r="E559" s="99" t="s">
        <v>10</v>
      </c>
      <c r="F559" s="63" t="s">
        <v>17</v>
      </c>
      <c r="G559" s="64"/>
      <c r="R559" s="97" t="s">
        <v>3091</v>
      </c>
      <c r="S559" s="73" t="str">
        <f t="shared" si="45"/>
        <v/>
      </c>
      <c r="T559" s="73" t="str">
        <f t="shared" si="46"/>
        <v/>
      </c>
      <c r="AH559"/>
    </row>
    <row r="560" spans="1:34" ht="23.25" hidden="1" thickBot="1" x14ac:dyDescent="0.25">
      <c r="A560" s="4" t="str">
        <f t="shared" si="44"/>
        <v>ب</v>
      </c>
      <c r="B560" s="200" t="s">
        <v>2344</v>
      </c>
      <c r="C560" s="103" t="s">
        <v>9</v>
      </c>
      <c r="D560" s="103" t="s">
        <v>41</v>
      </c>
      <c r="E560" s="103" t="s">
        <v>10</v>
      </c>
      <c r="F560" s="74" t="s">
        <v>17</v>
      </c>
      <c r="G560" s="64"/>
      <c r="R560" s="97" t="s">
        <v>3091</v>
      </c>
      <c r="S560" s="73" t="str">
        <f t="shared" si="45"/>
        <v/>
      </c>
      <c r="T560" s="73" t="str">
        <f t="shared" si="46"/>
        <v/>
      </c>
      <c r="AH560"/>
    </row>
    <row r="561" spans="1:34" ht="23.25" thickBot="1" x14ac:dyDescent="0.25">
      <c r="A561" s="4" t="str">
        <f t="shared" si="44"/>
        <v>ب</v>
      </c>
      <c r="B561" s="200" t="s">
        <v>2344</v>
      </c>
      <c r="C561" s="101" t="s">
        <v>9</v>
      </c>
      <c r="D561" s="101" t="s">
        <v>41</v>
      </c>
      <c r="E561" s="101" t="s">
        <v>10</v>
      </c>
      <c r="F561" s="74" t="s">
        <v>38</v>
      </c>
      <c r="G561" s="64"/>
      <c r="R561" s="97" t="s">
        <v>3091</v>
      </c>
      <c r="S561" s="73" t="str">
        <f t="shared" si="45"/>
        <v/>
      </c>
      <c r="T561" s="73" t="str">
        <f t="shared" si="46"/>
        <v/>
      </c>
      <c r="AH561"/>
    </row>
    <row r="562" spans="1:34" ht="23.25" hidden="1" thickBot="1" x14ac:dyDescent="0.25">
      <c r="A562" s="4" t="str">
        <f t="shared" si="44"/>
        <v>ب</v>
      </c>
      <c r="B562" s="200" t="s">
        <v>2345</v>
      </c>
      <c r="C562" s="99" t="s">
        <v>9</v>
      </c>
      <c r="D562" s="99" t="s">
        <v>41</v>
      </c>
      <c r="E562" s="99" t="s">
        <v>10</v>
      </c>
      <c r="F562" s="74" t="s">
        <v>11</v>
      </c>
      <c r="G562" s="64"/>
      <c r="R562" s="97" t="s">
        <v>3091</v>
      </c>
      <c r="S562" s="73" t="str">
        <f t="shared" si="45"/>
        <v/>
      </c>
      <c r="T562" s="73" t="str">
        <f t="shared" si="46"/>
        <v/>
      </c>
      <c r="AH562"/>
    </row>
    <row r="563" spans="1:34" ht="23.25" hidden="1" thickBot="1" x14ac:dyDescent="0.25">
      <c r="A563" s="4" t="str">
        <f t="shared" si="44"/>
        <v>ب</v>
      </c>
      <c r="B563" s="200" t="s">
        <v>2345</v>
      </c>
      <c r="C563" s="99" t="s">
        <v>9</v>
      </c>
      <c r="D563" s="99" t="s">
        <v>41</v>
      </c>
      <c r="E563" s="99" t="s">
        <v>10</v>
      </c>
      <c r="F563" s="74" t="s">
        <v>11</v>
      </c>
      <c r="G563" s="64"/>
      <c r="R563" s="97" t="s">
        <v>3091</v>
      </c>
      <c r="S563" s="73" t="str">
        <f t="shared" si="45"/>
        <v/>
      </c>
      <c r="T563" s="73" t="str">
        <f t="shared" si="46"/>
        <v/>
      </c>
      <c r="AH563"/>
    </row>
    <row r="564" spans="1:34" ht="23.25" hidden="1" thickBot="1" x14ac:dyDescent="0.25">
      <c r="A564" s="4" t="str">
        <f t="shared" si="44"/>
        <v>ب</v>
      </c>
      <c r="B564" s="200" t="s">
        <v>2345</v>
      </c>
      <c r="C564" s="99" t="s">
        <v>9</v>
      </c>
      <c r="D564" s="99" t="s">
        <v>41</v>
      </c>
      <c r="E564" s="99" t="s">
        <v>10</v>
      </c>
      <c r="F564" s="86" t="s">
        <v>17</v>
      </c>
      <c r="G564" s="64"/>
      <c r="R564" s="97" t="s">
        <v>3091</v>
      </c>
      <c r="S564" s="73" t="str">
        <f t="shared" si="45"/>
        <v/>
      </c>
      <c r="T564" s="73" t="str">
        <f t="shared" si="46"/>
        <v/>
      </c>
      <c r="AH564"/>
    </row>
    <row r="565" spans="1:34" ht="23.25" hidden="1" thickBot="1" x14ac:dyDescent="0.25">
      <c r="A565" s="4" t="str">
        <f t="shared" si="44"/>
        <v>ب</v>
      </c>
      <c r="B565" s="200" t="s">
        <v>2345</v>
      </c>
      <c r="C565" s="99" t="s">
        <v>9</v>
      </c>
      <c r="D565" s="99" t="s">
        <v>41</v>
      </c>
      <c r="E565" s="99" t="s">
        <v>42</v>
      </c>
      <c r="F565" s="74" t="s">
        <v>11</v>
      </c>
      <c r="G565" s="64"/>
      <c r="R565" s="97" t="s">
        <v>3091</v>
      </c>
      <c r="S565" s="73" t="str">
        <f t="shared" si="45"/>
        <v/>
      </c>
      <c r="T565" s="73" t="str">
        <f t="shared" si="46"/>
        <v/>
      </c>
      <c r="AH565"/>
    </row>
    <row r="566" spans="1:34" ht="23.25" hidden="1" thickBot="1" x14ac:dyDescent="0.25">
      <c r="A566" s="4" t="str">
        <f t="shared" si="44"/>
        <v>ب</v>
      </c>
      <c r="B566" s="200" t="s">
        <v>2345</v>
      </c>
      <c r="C566" s="99" t="s">
        <v>9</v>
      </c>
      <c r="D566" s="99" t="s">
        <v>41</v>
      </c>
      <c r="E566" s="99" t="s">
        <v>13</v>
      </c>
      <c r="F566" s="74" t="s">
        <v>11</v>
      </c>
      <c r="G566" s="64"/>
      <c r="K566"/>
      <c r="R566" s="97" t="s">
        <v>3091</v>
      </c>
      <c r="S566" s="73" t="str">
        <f t="shared" si="45"/>
        <v/>
      </c>
      <c r="T566" s="73" t="str">
        <f t="shared" si="46"/>
        <v/>
      </c>
      <c r="AH566"/>
    </row>
    <row r="567" spans="1:34" ht="23.25" hidden="1" thickBot="1" x14ac:dyDescent="0.25">
      <c r="A567" s="4" t="str">
        <f t="shared" si="44"/>
        <v>ب</v>
      </c>
      <c r="B567" s="200" t="s">
        <v>2345</v>
      </c>
      <c r="C567" s="99" t="s">
        <v>9</v>
      </c>
      <c r="D567" s="99" t="s">
        <v>41</v>
      </c>
      <c r="E567" s="99" t="s">
        <v>10</v>
      </c>
      <c r="F567" s="74" t="s">
        <v>11</v>
      </c>
      <c r="G567" s="64"/>
      <c r="R567" s="97" t="s">
        <v>3091</v>
      </c>
      <c r="S567" s="73" t="str">
        <f t="shared" si="45"/>
        <v/>
      </c>
      <c r="T567" s="73" t="str">
        <f t="shared" si="46"/>
        <v/>
      </c>
      <c r="AH567"/>
    </row>
    <row r="568" spans="1:34" ht="23.25" hidden="1" thickBot="1" x14ac:dyDescent="0.25">
      <c r="A568" s="4" t="str">
        <f t="shared" si="44"/>
        <v>ب</v>
      </c>
      <c r="B568" s="200" t="s">
        <v>2345</v>
      </c>
      <c r="C568" s="99" t="s">
        <v>9</v>
      </c>
      <c r="D568" s="99" t="s">
        <v>41</v>
      </c>
      <c r="E568" s="74" t="s">
        <v>10</v>
      </c>
      <c r="F568" s="74" t="s">
        <v>11</v>
      </c>
      <c r="G568" s="64"/>
      <c r="K568"/>
      <c r="R568" s="97" t="s">
        <v>3091</v>
      </c>
      <c r="S568" s="73" t="str">
        <f t="shared" si="45"/>
        <v/>
      </c>
      <c r="T568" s="73" t="str">
        <f t="shared" si="46"/>
        <v/>
      </c>
      <c r="AH568"/>
    </row>
    <row r="569" spans="1:34" ht="23.25" thickBot="1" x14ac:dyDescent="0.25">
      <c r="A569" s="4" t="str">
        <f t="shared" si="44"/>
        <v>الف</v>
      </c>
      <c r="B569" s="200" t="s">
        <v>2346</v>
      </c>
      <c r="C569" s="99" t="s">
        <v>9</v>
      </c>
      <c r="D569" s="99" t="s">
        <v>41</v>
      </c>
      <c r="E569" s="99" t="s">
        <v>10</v>
      </c>
      <c r="F569" s="63" t="s">
        <v>38</v>
      </c>
      <c r="G569" s="64"/>
      <c r="R569" s="97" t="s">
        <v>3091</v>
      </c>
      <c r="S569" s="73" t="str">
        <f t="shared" si="45"/>
        <v/>
      </c>
      <c r="T569" s="73" t="str">
        <f t="shared" si="46"/>
        <v/>
      </c>
      <c r="AH569"/>
    </row>
    <row r="570" spans="1:34" ht="23.25" hidden="1" thickBot="1" x14ac:dyDescent="0.25">
      <c r="A570" s="4" t="str">
        <f t="shared" si="44"/>
        <v>الف</v>
      </c>
      <c r="B570" s="200" t="s">
        <v>2346</v>
      </c>
      <c r="C570" s="99" t="s">
        <v>9</v>
      </c>
      <c r="D570" s="99" t="s">
        <v>41</v>
      </c>
      <c r="E570" s="99" t="s">
        <v>10</v>
      </c>
      <c r="F570" s="63" t="s">
        <v>11</v>
      </c>
      <c r="G570" s="64"/>
      <c r="R570" s="97" t="s">
        <v>3091</v>
      </c>
      <c r="S570" s="73" t="str">
        <f t="shared" si="45"/>
        <v/>
      </c>
      <c r="T570" s="73" t="str">
        <f t="shared" si="46"/>
        <v/>
      </c>
      <c r="AH570"/>
    </row>
    <row r="571" spans="1:34" ht="23.25" hidden="1" thickBot="1" x14ac:dyDescent="0.25">
      <c r="A571" s="4" t="str">
        <f t="shared" si="44"/>
        <v>الف</v>
      </c>
      <c r="B571" s="200" t="s">
        <v>2346</v>
      </c>
      <c r="C571" s="99" t="s">
        <v>9</v>
      </c>
      <c r="D571" s="99" t="s">
        <v>41</v>
      </c>
      <c r="E571" s="99" t="s">
        <v>10</v>
      </c>
      <c r="F571" s="74" t="s">
        <v>11</v>
      </c>
      <c r="G571" s="64"/>
      <c r="K571"/>
      <c r="R571" s="97" t="s">
        <v>3091</v>
      </c>
      <c r="S571" s="73" t="str">
        <f t="shared" si="45"/>
        <v/>
      </c>
      <c r="T571" s="73" t="str">
        <f t="shared" si="46"/>
        <v/>
      </c>
      <c r="AH571"/>
    </row>
    <row r="572" spans="1:34" ht="23.25" hidden="1" thickBot="1" x14ac:dyDescent="0.25">
      <c r="A572" s="4" t="str">
        <f t="shared" si="44"/>
        <v>الف</v>
      </c>
      <c r="B572" s="200" t="s">
        <v>2346</v>
      </c>
      <c r="C572" s="103" t="s">
        <v>9</v>
      </c>
      <c r="D572" s="103" t="s">
        <v>41</v>
      </c>
      <c r="E572" s="74" t="s">
        <v>10</v>
      </c>
      <c r="F572" s="63" t="s">
        <v>17</v>
      </c>
      <c r="G572" s="64"/>
      <c r="K572"/>
      <c r="R572" s="97" t="s">
        <v>3091</v>
      </c>
      <c r="S572" s="73" t="str">
        <f t="shared" si="45"/>
        <v/>
      </c>
      <c r="T572" s="73" t="str">
        <f t="shared" si="46"/>
        <v/>
      </c>
      <c r="AH572"/>
    </row>
    <row r="573" spans="1:34" ht="23.25" thickBot="1" x14ac:dyDescent="0.25">
      <c r="A573" s="4" t="str">
        <f t="shared" si="44"/>
        <v>الف</v>
      </c>
      <c r="B573" s="200" t="s">
        <v>2346</v>
      </c>
      <c r="C573" s="101" t="s">
        <v>9</v>
      </c>
      <c r="D573" s="101" t="s">
        <v>41</v>
      </c>
      <c r="E573" s="101" t="s">
        <v>42</v>
      </c>
      <c r="F573" s="86" t="s">
        <v>38</v>
      </c>
      <c r="G573" s="64"/>
      <c r="R573" s="97" t="s">
        <v>3091</v>
      </c>
      <c r="S573" s="73" t="str">
        <f t="shared" si="45"/>
        <v/>
      </c>
      <c r="T573" s="73" t="str">
        <f t="shared" si="46"/>
        <v/>
      </c>
      <c r="AH573"/>
    </row>
    <row r="574" spans="1:34" ht="23.25" thickBot="1" x14ac:dyDescent="0.25">
      <c r="A574" s="4" t="str">
        <f t="shared" si="44"/>
        <v>الف</v>
      </c>
      <c r="B574" s="200" t="s">
        <v>2346</v>
      </c>
      <c r="C574" s="99" t="s">
        <v>9</v>
      </c>
      <c r="D574" s="99" t="s">
        <v>41</v>
      </c>
      <c r="E574" s="99" t="s">
        <v>179</v>
      </c>
      <c r="F574" s="63" t="s">
        <v>38</v>
      </c>
      <c r="G574" s="64"/>
      <c r="R574" s="97" t="s">
        <v>3091</v>
      </c>
      <c r="S574" s="73" t="str">
        <f t="shared" si="45"/>
        <v/>
      </c>
      <c r="T574" s="73" t="str">
        <f t="shared" si="46"/>
        <v/>
      </c>
      <c r="AH574"/>
    </row>
    <row r="575" spans="1:34" ht="23.25" thickBot="1" x14ac:dyDescent="0.25">
      <c r="A575" s="4" t="str">
        <f t="shared" si="44"/>
        <v>الف</v>
      </c>
      <c r="B575" s="200" t="s">
        <v>2346</v>
      </c>
      <c r="C575" s="99" t="s">
        <v>9</v>
      </c>
      <c r="D575" s="99" t="s">
        <v>41</v>
      </c>
      <c r="E575" s="99" t="s">
        <v>88</v>
      </c>
      <c r="F575" s="63" t="s">
        <v>38</v>
      </c>
      <c r="G575" s="64"/>
      <c r="K575"/>
      <c r="R575" s="97" t="s">
        <v>3091</v>
      </c>
      <c r="S575" s="73" t="str">
        <f t="shared" si="45"/>
        <v/>
      </c>
      <c r="T575" s="73" t="str">
        <f t="shared" si="46"/>
        <v/>
      </c>
      <c r="AH575"/>
    </row>
    <row r="576" spans="1:34" ht="23.25" thickBot="1" x14ac:dyDescent="0.25">
      <c r="A576" s="4" t="str">
        <f t="shared" si="44"/>
        <v>الف</v>
      </c>
      <c r="B576" s="200" t="s">
        <v>2347</v>
      </c>
      <c r="C576" s="99" t="s">
        <v>9</v>
      </c>
      <c r="D576" s="99" t="s">
        <v>41</v>
      </c>
      <c r="E576" s="99" t="s">
        <v>10</v>
      </c>
      <c r="F576" s="74" t="s">
        <v>38</v>
      </c>
      <c r="G576" s="64"/>
      <c r="R576" s="97" t="s">
        <v>3091</v>
      </c>
      <c r="S576" s="73" t="str">
        <f t="shared" si="45"/>
        <v/>
      </c>
      <c r="T576" s="73" t="str">
        <f t="shared" si="46"/>
        <v/>
      </c>
      <c r="AH576"/>
    </row>
    <row r="577" spans="1:34" ht="23.25" hidden="1" thickBot="1" x14ac:dyDescent="0.25">
      <c r="A577" s="4" t="str">
        <f t="shared" si="44"/>
        <v>الف</v>
      </c>
      <c r="B577" s="200" t="s">
        <v>2347</v>
      </c>
      <c r="C577" s="99" t="s">
        <v>9</v>
      </c>
      <c r="D577" s="99" t="s">
        <v>41</v>
      </c>
      <c r="E577" s="99" t="s">
        <v>10</v>
      </c>
      <c r="F577" s="86" t="s">
        <v>11</v>
      </c>
      <c r="G577" s="64"/>
      <c r="R577" s="97" t="s">
        <v>3091</v>
      </c>
      <c r="S577" s="73" t="str">
        <f t="shared" si="45"/>
        <v/>
      </c>
      <c r="T577" s="73" t="str">
        <f t="shared" si="46"/>
        <v/>
      </c>
      <c r="AH577"/>
    </row>
    <row r="578" spans="1:34" ht="23.25" hidden="1" thickBot="1" x14ac:dyDescent="0.25">
      <c r="A578" s="4" t="str">
        <f t="shared" si="44"/>
        <v>الف</v>
      </c>
      <c r="B578" s="200" t="s">
        <v>2347</v>
      </c>
      <c r="C578" s="99" t="s">
        <v>9</v>
      </c>
      <c r="D578" s="99" t="s">
        <v>41</v>
      </c>
      <c r="E578" s="99" t="s">
        <v>42</v>
      </c>
      <c r="F578" s="86" t="s">
        <v>14</v>
      </c>
      <c r="G578" s="64"/>
      <c r="R578" s="97" t="s">
        <v>3091</v>
      </c>
      <c r="S578" s="73" t="str">
        <f t="shared" si="45"/>
        <v/>
      </c>
      <c r="T578" s="73" t="str">
        <f t="shared" si="46"/>
        <v/>
      </c>
      <c r="AH578"/>
    </row>
    <row r="579" spans="1:34" ht="23.25" hidden="1" thickBot="1" x14ac:dyDescent="0.25">
      <c r="A579" s="4" t="str">
        <f t="shared" ref="A579:A642" si="47">VLOOKUP(B579,$H$2:$I$109,2,FALSE)</f>
        <v>الف</v>
      </c>
      <c r="B579" s="200" t="s">
        <v>2347</v>
      </c>
      <c r="C579" s="103" t="s">
        <v>9</v>
      </c>
      <c r="D579" s="103" t="s">
        <v>41</v>
      </c>
      <c r="E579" s="103" t="s">
        <v>16</v>
      </c>
      <c r="F579" s="86" t="s">
        <v>11</v>
      </c>
      <c r="G579" s="64"/>
      <c r="R579" s="97" t="s">
        <v>3091</v>
      </c>
      <c r="S579" s="73" t="str">
        <f t="shared" si="45"/>
        <v/>
      </c>
      <c r="T579" s="73" t="str">
        <f t="shared" si="46"/>
        <v/>
      </c>
      <c r="AH579"/>
    </row>
    <row r="580" spans="1:34" ht="23.25" hidden="1" thickBot="1" x14ac:dyDescent="0.25">
      <c r="A580" s="4" t="str">
        <f t="shared" si="47"/>
        <v>الف</v>
      </c>
      <c r="B580" s="200" t="s">
        <v>2347</v>
      </c>
      <c r="C580" s="101" t="s">
        <v>9</v>
      </c>
      <c r="D580" s="101" t="s">
        <v>41</v>
      </c>
      <c r="E580" s="101" t="s">
        <v>782</v>
      </c>
      <c r="F580" s="86" t="s">
        <v>11</v>
      </c>
      <c r="G580" s="64"/>
      <c r="K580"/>
      <c r="R580" s="97" t="s">
        <v>3091</v>
      </c>
      <c r="S580" s="73" t="str">
        <f t="shared" si="45"/>
        <v/>
      </c>
      <c r="T580" s="73" t="str">
        <f t="shared" si="46"/>
        <v/>
      </c>
      <c r="AH580"/>
    </row>
    <row r="581" spans="1:34" ht="23.25" hidden="1" thickBot="1" x14ac:dyDescent="0.25">
      <c r="A581" s="4" t="str">
        <f t="shared" si="47"/>
        <v>الف</v>
      </c>
      <c r="B581" s="200" t="s">
        <v>2347</v>
      </c>
      <c r="C581" s="99" t="s">
        <v>9</v>
      </c>
      <c r="D581" s="99" t="s">
        <v>41</v>
      </c>
      <c r="E581" s="74" t="s">
        <v>99</v>
      </c>
      <c r="F581" s="86" t="s">
        <v>11</v>
      </c>
      <c r="G581" s="64"/>
      <c r="K581"/>
      <c r="R581" s="97" t="s">
        <v>3091</v>
      </c>
      <c r="S581" s="73" t="str">
        <f t="shared" si="45"/>
        <v/>
      </c>
      <c r="T581" s="73" t="str">
        <f t="shared" si="46"/>
        <v/>
      </c>
      <c r="AH581"/>
    </row>
    <row r="582" spans="1:34" ht="23.25" thickBot="1" x14ac:dyDescent="0.25">
      <c r="A582" s="4" t="str">
        <f t="shared" si="47"/>
        <v>الف</v>
      </c>
      <c r="B582" s="200" t="s">
        <v>2348</v>
      </c>
      <c r="C582" s="99" t="s">
        <v>9</v>
      </c>
      <c r="D582" s="99" t="s">
        <v>41</v>
      </c>
      <c r="E582" s="85" t="s">
        <v>10</v>
      </c>
      <c r="F582" s="86" t="s">
        <v>38</v>
      </c>
      <c r="G582" s="64"/>
      <c r="K582"/>
      <c r="R582" s="97" t="s">
        <v>3091</v>
      </c>
      <c r="S582" s="73" t="str">
        <f t="shared" ref="S582:S645" si="48">IF(R582=$S$1,R582,"")</f>
        <v/>
      </c>
      <c r="T582" s="73" t="str">
        <f t="shared" ref="T582:T645" si="49">IF(R582=$T$1,R582,"")</f>
        <v/>
      </c>
      <c r="AH582"/>
    </row>
    <row r="583" spans="1:34" ht="23.25" hidden="1" thickBot="1" x14ac:dyDescent="0.25">
      <c r="A583" s="4" t="str">
        <f t="shared" si="47"/>
        <v>الف</v>
      </c>
      <c r="B583" s="200" t="s">
        <v>2348</v>
      </c>
      <c r="C583" s="99" t="s">
        <v>9</v>
      </c>
      <c r="D583" s="99" t="s">
        <v>41</v>
      </c>
      <c r="E583" s="99" t="s">
        <v>10</v>
      </c>
      <c r="F583" s="63" t="s">
        <v>11</v>
      </c>
      <c r="G583" s="64"/>
      <c r="R583" s="97" t="s">
        <v>3091</v>
      </c>
      <c r="S583" s="73" t="str">
        <f t="shared" si="48"/>
        <v/>
      </c>
      <c r="T583" s="73" t="str">
        <f t="shared" si="49"/>
        <v/>
      </c>
      <c r="AH583"/>
    </row>
    <row r="584" spans="1:34" ht="23.25" hidden="1" thickBot="1" x14ac:dyDescent="0.25">
      <c r="A584" s="4" t="str">
        <f t="shared" si="47"/>
        <v>الف</v>
      </c>
      <c r="B584" s="200" t="s">
        <v>2348</v>
      </c>
      <c r="C584" s="99" t="s">
        <v>9</v>
      </c>
      <c r="D584" s="99" t="s">
        <v>41</v>
      </c>
      <c r="E584" s="99" t="s">
        <v>10</v>
      </c>
      <c r="F584" s="63" t="s">
        <v>11</v>
      </c>
      <c r="G584" s="64"/>
      <c r="R584" s="97" t="s">
        <v>3091</v>
      </c>
      <c r="S584" s="73" t="str">
        <f t="shared" si="48"/>
        <v/>
      </c>
      <c r="T584" s="73" t="str">
        <f t="shared" si="49"/>
        <v/>
      </c>
      <c r="AH584"/>
    </row>
    <row r="585" spans="1:34" ht="23.25" hidden="1" thickBot="1" x14ac:dyDescent="0.25">
      <c r="A585" s="4" t="str">
        <f t="shared" si="47"/>
        <v>الف</v>
      </c>
      <c r="B585" s="200" t="s">
        <v>2348</v>
      </c>
      <c r="C585" s="103" t="s">
        <v>9</v>
      </c>
      <c r="D585" s="103" t="s">
        <v>41</v>
      </c>
      <c r="E585" s="103" t="s">
        <v>10</v>
      </c>
      <c r="F585" s="63" t="s">
        <v>17</v>
      </c>
      <c r="G585" s="64"/>
      <c r="K585"/>
      <c r="R585" s="97" t="s">
        <v>3091</v>
      </c>
      <c r="S585" s="73" t="str">
        <f t="shared" si="48"/>
        <v/>
      </c>
      <c r="T585" s="73" t="str">
        <f t="shared" si="49"/>
        <v/>
      </c>
      <c r="AH585"/>
    </row>
    <row r="586" spans="1:34" ht="23.25" hidden="1" thickBot="1" x14ac:dyDescent="0.25">
      <c r="A586" s="4" t="str">
        <f t="shared" si="47"/>
        <v>الف</v>
      </c>
      <c r="B586" s="200" t="s">
        <v>2348</v>
      </c>
      <c r="C586" s="101" t="s">
        <v>9</v>
      </c>
      <c r="D586" s="101" t="s">
        <v>41</v>
      </c>
      <c r="E586" s="101" t="s">
        <v>10</v>
      </c>
      <c r="F586" s="86" t="s">
        <v>17</v>
      </c>
      <c r="G586" s="64"/>
      <c r="R586" s="97" t="s">
        <v>3091</v>
      </c>
      <c r="S586" s="73" t="str">
        <f t="shared" si="48"/>
        <v/>
      </c>
      <c r="T586" s="73" t="str">
        <f t="shared" si="49"/>
        <v/>
      </c>
      <c r="AH586"/>
    </row>
    <row r="587" spans="1:34" ht="23.25" hidden="1" thickBot="1" x14ac:dyDescent="0.25">
      <c r="A587" s="4" t="str">
        <f t="shared" si="47"/>
        <v>الف</v>
      </c>
      <c r="B587" s="200" t="s">
        <v>2348</v>
      </c>
      <c r="C587" s="99" t="s">
        <v>9</v>
      </c>
      <c r="D587" s="99" t="s">
        <v>41</v>
      </c>
      <c r="E587" s="99" t="s">
        <v>10</v>
      </c>
      <c r="F587" s="63" t="s">
        <v>11</v>
      </c>
      <c r="G587" s="64"/>
      <c r="R587" s="97" t="s">
        <v>3091</v>
      </c>
      <c r="S587" s="73" t="str">
        <f t="shared" si="48"/>
        <v/>
      </c>
      <c r="T587" s="73" t="str">
        <f t="shared" si="49"/>
        <v/>
      </c>
      <c r="AH587"/>
    </row>
    <row r="588" spans="1:34" ht="23.25" hidden="1" thickBot="1" x14ac:dyDescent="0.25">
      <c r="A588" s="4" t="str">
        <f t="shared" si="47"/>
        <v>الف</v>
      </c>
      <c r="B588" s="200" t="s">
        <v>2348</v>
      </c>
      <c r="C588" s="99" t="s">
        <v>9</v>
      </c>
      <c r="D588" s="99" t="s">
        <v>41</v>
      </c>
      <c r="E588" s="99" t="s">
        <v>10</v>
      </c>
      <c r="F588" s="63" t="s">
        <v>11</v>
      </c>
      <c r="G588" s="64"/>
      <c r="R588" s="97" t="s">
        <v>3091</v>
      </c>
      <c r="S588" s="73" t="str">
        <f t="shared" si="48"/>
        <v/>
      </c>
      <c r="T588" s="73" t="str">
        <f t="shared" si="49"/>
        <v/>
      </c>
      <c r="AH588"/>
    </row>
    <row r="589" spans="1:34" ht="23.25" hidden="1" thickBot="1" x14ac:dyDescent="0.25">
      <c r="A589" s="4" t="str">
        <f t="shared" si="47"/>
        <v>الف</v>
      </c>
      <c r="B589" s="200" t="s">
        <v>2348</v>
      </c>
      <c r="C589" s="99" t="s">
        <v>9</v>
      </c>
      <c r="D589" s="99" t="s">
        <v>41</v>
      </c>
      <c r="E589" s="99" t="s">
        <v>242</v>
      </c>
      <c r="F589" s="74" t="s">
        <v>14</v>
      </c>
      <c r="G589" s="64"/>
      <c r="R589" s="97" t="s">
        <v>3091</v>
      </c>
      <c r="S589" s="73" t="str">
        <f t="shared" si="48"/>
        <v/>
      </c>
      <c r="T589" s="73" t="str">
        <f t="shared" si="49"/>
        <v/>
      </c>
      <c r="AH589"/>
    </row>
    <row r="590" spans="1:34" ht="23.25" hidden="1" thickBot="1" x14ac:dyDescent="0.25">
      <c r="A590" s="4" t="str">
        <f t="shared" si="47"/>
        <v>الف</v>
      </c>
      <c r="B590" s="200" t="s">
        <v>2348</v>
      </c>
      <c r="C590" s="99" t="s">
        <v>9</v>
      </c>
      <c r="D590" s="99" t="s">
        <v>41</v>
      </c>
      <c r="E590" s="99" t="s">
        <v>27</v>
      </c>
      <c r="F590" s="74" t="s">
        <v>11</v>
      </c>
      <c r="G590" s="64"/>
      <c r="R590" s="97" t="s">
        <v>3091</v>
      </c>
      <c r="S590" s="73" t="str">
        <f t="shared" si="48"/>
        <v/>
      </c>
      <c r="T590" s="73" t="str">
        <f t="shared" si="49"/>
        <v/>
      </c>
      <c r="AH590"/>
    </row>
    <row r="591" spans="1:34" ht="23.25" hidden="1" thickBot="1" x14ac:dyDescent="0.25">
      <c r="A591" s="4" t="str">
        <f t="shared" si="47"/>
        <v>الف</v>
      </c>
      <c r="B591" s="200" t="s">
        <v>2348</v>
      </c>
      <c r="C591" s="99" t="s">
        <v>9</v>
      </c>
      <c r="D591" s="99" t="s">
        <v>41</v>
      </c>
      <c r="E591" s="99" t="s">
        <v>13</v>
      </c>
      <c r="F591" s="63" t="s">
        <v>11</v>
      </c>
      <c r="G591" s="64"/>
      <c r="R591" s="97" t="s">
        <v>3091</v>
      </c>
      <c r="S591" s="73" t="str">
        <f t="shared" si="48"/>
        <v/>
      </c>
      <c r="T591" s="73" t="str">
        <f t="shared" si="49"/>
        <v/>
      </c>
      <c r="AH591"/>
    </row>
    <row r="592" spans="1:34" ht="23.25" thickBot="1" x14ac:dyDescent="0.25">
      <c r="A592" s="4" t="str">
        <f t="shared" si="47"/>
        <v>الف</v>
      </c>
      <c r="B592" s="200" t="s">
        <v>2348</v>
      </c>
      <c r="C592" s="99" t="s">
        <v>9</v>
      </c>
      <c r="D592" s="99" t="s">
        <v>41</v>
      </c>
      <c r="E592" s="99" t="s">
        <v>42</v>
      </c>
      <c r="F592" s="86" t="s">
        <v>38</v>
      </c>
      <c r="G592" s="64"/>
      <c r="R592" s="97" t="s">
        <v>3091</v>
      </c>
      <c r="S592" s="73" t="str">
        <f t="shared" si="48"/>
        <v/>
      </c>
      <c r="T592" s="73" t="str">
        <f t="shared" si="49"/>
        <v/>
      </c>
      <c r="AH592"/>
    </row>
    <row r="593" spans="1:34" ht="23.25" thickBot="1" x14ac:dyDescent="0.25">
      <c r="A593" s="4" t="str">
        <f t="shared" si="47"/>
        <v>الف</v>
      </c>
      <c r="B593" s="200" t="s">
        <v>2349</v>
      </c>
      <c r="C593" s="99" t="s">
        <v>9</v>
      </c>
      <c r="D593" s="99" t="s">
        <v>41</v>
      </c>
      <c r="E593" s="99" t="s">
        <v>10</v>
      </c>
      <c r="F593" s="63" t="s">
        <v>38</v>
      </c>
      <c r="G593" s="64"/>
      <c r="R593" s="97" t="s">
        <v>3091</v>
      </c>
      <c r="S593" s="73" t="str">
        <f t="shared" si="48"/>
        <v/>
      </c>
      <c r="T593" s="73" t="str">
        <f t="shared" si="49"/>
        <v/>
      </c>
      <c r="AH593"/>
    </row>
    <row r="594" spans="1:34" ht="23.25" hidden="1" thickBot="1" x14ac:dyDescent="0.25">
      <c r="A594" s="4" t="str">
        <f t="shared" si="47"/>
        <v>الف</v>
      </c>
      <c r="B594" s="200" t="s">
        <v>2349</v>
      </c>
      <c r="C594" s="99" t="s">
        <v>9</v>
      </c>
      <c r="D594" s="99" t="s">
        <v>41</v>
      </c>
      <c r="E594" s="99" t="s">
        <v>10</v>
      </c>
      <c r="F594" s="74" t="s">
        <v>11</v>
      </c>
      <c r="G594" s="64"/>
      <c r="R594" s="97" t="s">
        <v>3091</v>
      </c>
      <c r="S594" s="73" t="str">
        <f t="shared" si="48"/>
        <v/>
      </c>
      <c r="T594" s="73" t="str">
        <f t="shared" si="49"/>
        <v/>
      </c>
      <c r="AH594"/>
    </row>
    <row r="595" spans="1:34" ht="23.25" hidden="1" thickBot="1" x14ac:dyDescent="0.25">
      <c r="A595" s="4" t="str">
        <f t="shared" si="47"/>
        <v>الف</v>
      </c>
      <c r="B595" s="200" t="s">
        <v>2349</v>
      </c>
      <c r="C595" s="99" t="s">
        <v>9</v>
      </c>
      <c r="D595" s="99" t="s">
        <v>41</v>
      </c>
      <c r="E595" s="99" t="s">
        <v>42</v>
      </c>
      <c r="F595" s="63" t="s">
        <v>17</v>
      </c>
      <c r="G595" s="64"/>
      <c r="R595" s="97" t="s">
        <v>3091</v>
      </c>
      <c r="S595" s="73" t="str">
        <f t="shared" si="48"/>
        <v/>
      </c>
      <c r="T595" s="73" t="str">
        <f t="shared" si="49"/>
        <v/>
      </c>
      <c r="AH595"/>
    </row>
    <row r="596" spans="1:34" ht="23.25" hidden="1" thickBot="1" x14ac:dyDescent="0.25">
      <c r="A596" s="4" t="str">
        <f t="shared" si="47"/>
        <v>الف</v>
      </c>
      <c r="B596" s="200" t="s">
        <v>2349</v>
      </c>
      <c r="C596" s="99" t="s">
        <v>9</v>
      </c>
      <c r="D596" s="99" t="s">
        <v>41</v>
      </c>
      <c r="E596" s="99" t="s">
        <v>27</v>
      </c>
      <c r="F596" s="74" t="s">
        <v>11</v>
      </c>
      <c r="G596" s="64"/>
      <c r="K596"/>
      <c r="R596" s="97" t="s">
        <v>3091</v>
      </c>
      <c r="S596" s="73" t="str">
        <f t="shared" si="48"/>
        <v/>
      </c>
      <c r="T596" s="73" t="str">
        <f t="shared" si="49"/>
        <v/>
      </c>
      <c r="AH596"/>
    </row>
    <row r="597" spans="1:34" ht="23.25" hidden="1" thickBot="1" x14ac:dyDescent="0.25">
      <c r="A597" s="4" t="str">
        <f t="shared" si="47"/>
        <v>الف</v>
      </c>
      <c r="B597" s="200" t="s">
        <v>2349</v>
      </c>
      <c r="C597" s="99" t="s">
        <v>9</v>
      </c>
      <c r="D597" s="99" t="s">
        <v>41</v>
      </c>
      <c r="E597" s="99" t="s">
        <v>25</v>
      </c>
      <c r="F597" s="63" t="s">
        <v>17</v>
      </c>
      <c r="G597" s="64"/>
      <c r="R597" s="97" t="s">
        <v>3091</v>
      </c>
      <c r="S597" s="73" t="str">
        <f t="shared" si="48"/>
        <v/>
      </c>
      <c r="T597" s="73" t="str">
        <f t="shared" si="49"/>
        <v/>
      </c>
      <c r="AH597"/>
    </row>
    <row r="598" spans="1:34" ht="23.25" thickBot="1" x14ac:dyDescent="0.25">
      <c r="A598" s="4" t="str">
        <f t="shared" si="47"/>
        <v>الف</v>
      </c>
      <c r="B598" s="200" t="s">
        <v>2349</v>
      </c>
      <c r="C598" s="99" t="s">
        <v>9</v>
      </c>
      <c r="D598" s="99" t="s">
        <v>41</v>
      </c>
      <c r="E598" s="99" t="s">
        <v>182</v>
      </c>
      <c r="F598" s="86" t="s">
        <v>38</v>
      </c>
      <c r="G598" s="64"/>
      <c r="R598" s="97" t="s">
        <v>3091</v>
      </c>
      <c r="S598" s="73" t="str">
        <f t="shared" si="48"/>
        <v/>
      </c>
      <c r="T598" s="73" t="str">
        <f t="shared" si="49"/>
        <v/>
      </c>
      <c r="AH598"/>
    </row>
    <row r="599" spans="1:34" ht="23.25" hidden="1" thickBot="1" x14ac:dyDescent="0.25">
      <c r="A599" s="4" t="str">
        <f t="shared" si="47"/>
        <v>الف</v>
      </c>
      <c r="B599" s="200" t="s">
        <v>2349</v>
      </c>
      <c r="C599" s="100" t="s">
        <v>9</v>
      </c>
      <c r="D599" s="100" t="s">
        <v>41</v>
      </c>
      <c r="E599" s="100" t="s">
        <v>729</v>
      </c>
      <c r="F599" s="86" t="s">
        <v>11</v>
      </c>
      <c r="G599" s="64"/>
      <c r="R599" s="97" t="s">
        <v>3091</v>
      </c>
      <c r="S599" s="73" t="str">
        <f t="shared" si="48"/>
        <v/>
      </c>
      <c r="T599" s="73" t="str">
        <f t="shared" si="49"/>
        <v/>
      </c>
      <c r="AH599"/>
    </row>
    <row r="600" spans="1:34" ht="23.25" thickBot="1" x14ac:dyDescent="0.25">
      <c r="A600" s="4" t="str">
        <f t="shared" si="47"/>
        <v>الف</v>
      </c>
      <c r="B600" s="200" t="s">
        <v>2349</v>
      </c>
      <c r="C600" s="101" t="s">
        <v>9</v>
      </c>
      <c r="D600" s="101" t="s">
        <v>41</v>
      </c>
      <c r="E600" s="101" t="s">
        <v>141</v>
      </c>
      <c r="F600" s="86" t="s">
        <v>38</v>
      </c>
      <c r="G600" s="64"/>
      <c r="K600"/>
      <c r="R600" s="97" t="s">
        <v>3091</v>
      </c>
      <c r="S600" s="73" t="str">
        <f t="shared" si="48"/>
        <v/>
      </c>
      <c r="T600" s="73" t="str">
        <f t="shared" si="49"/>
        <v/>
      </c>
      <c r="AH600"/>
    </row>
    <row r="601" spans="1:34" ht="23.25" thickBot="1" x14ac:dyDescent="0.25">
      <c r="A601" s="4" t="str">
        <f t="shared" si="47"/>
        <v>الف</v>
      </c>
      <c r="B601" s="200" t="s">
        <v>2349</v>
      </c>
      <c r="C601" s="99" t="s">
        <v>9</v>
      </c>
      <c r="D601" s="99" t="s">
        <v>41</v>
      </c>
      <c r="E601" s="99" t="s">
        <v>88</v>
      </c>
      <c r="F601" s="63" t="s">
        <v>38</v>
      </c>
      <c r="G601" s="64"/>
      <c r="R601" s="97" t="s">
        <v>3091</v>
      </c>
      <c r="S601" s="73" t="str">
        <f t="shared" si="48"/>
        <v/>
      </c>
      <c r="T601" s="73" t="str">
        <f t="shared" si="49"/>
        <v/>
      </c>
      <c r="AH601"/>
    </row>
    <row r="602" spans="1:34" ht="23.25" hidden="1" thickBot="1" x14ac:dyDescent="0.25">
      <c r="A602" s="4" t="str">
        <f t="shared" si="47"/>
        <v>الف</v>
      </c>
      <c r="B602" s="200" t="s">
        <v>2349</v>
      </c>
      <c r="C602" s="99" t="s">
        <v>9</v>
      </c>
      <c r="D602" s="99" t="s">
        <v>41</v>
      </c>
      <c r="E602" s="99" t="s">
        <v>169</v>
      </c>
      <c r="F602" s="63" t="s">
        <v>11</v>
      </c>
      <c r="G602" s="64"/>
      <c r="R602" s="97" t="s">
        <v>3091</v>
      </c>
      <c r="S602" s="73" t="str">
        <f t="shared" si="48"/>
        <v/>
      </c>
      <c r="T602" s="73" t="str">
        <f t="shared" si="49"/>
        <v/>
      </c>
      <c r="AH602"/>
    </row>
    <row r="603" spans="1:34" ht="23.25" thickBot="1" x14ac:dyDescent="0.25">
      <c r="A603" s="4" t="str">
        <f t="shared" si="47"/>
        <v>ب</v>
      </c>
      <c r="B603" s="200" t="s">
        <v>2350</v>
      </c>
      <c r="C603" s="99" t="s">
        <v>9</v>
      </c>
      <c r="D603" s="99" t="s">
        <v>41</v>
      </c>
      <c r="E603" s="99" t="s">
        <v>25</v>
      </c>
      <c r="F603" s="74" t="s">
        <v>38</v>
      </c>
      <c r="G603" s="64"/>
      <c r="R603" s="97" t="s">
        <v>3091</v>
      </c>
      <c r="S603" s="73" t="str">
        <f t="shared" si="48"/>
        <v/>
      </c>
      <c r="T603" s="73" t="str">
        <f t="shared" si="49"/>
        <v/>
      </c>
      <c r="AH603"/>
    </row>
    <row r="604" spans="1:34" ht="23.25" hidden="1" thickBot="1" x14ac:dyDescent="0.25">
      <c r="A604" s="4" t="str">
        <f t="shared" si="47"/>
        <v>ب</v>
      </c>
      <c r="B604" s="200" t="s">
        <v>2350</v>
      </c>
      <c r="C604" s="99" t="s">
        <v>9</v>
      </c>
      <c r="D604" s="99" t="s">
        <v>41</v>
      </c>
      <c r="E604" s="99" t="s">
        <v>25</v>
      </c>
      <c r="F604" s="63" t="s">
        <v>11</v>
      </c>
      <c r="G604" s="64"/>
      <c r="R604" s="97" t="s">
        <v>3091</v>
      </c>
      <c r="S604" s="73" t="str">
        <f t="shared" si="48"/>
        <v/>
      </c>
      <c r="T604" s="73" t="str">
        <f t="shared" si="49"/>
        <v/>
      </c>
      <c r="AH604"/>
    </row>
    <row r="605" spans="1:34" ht="23.25" hidden="1" thickBot="1" x14ac:dyDescent="0.25">
      <c r="A605" s="4" t="str">
        <f t="shared" si="47"/>
        <v>ب</v>
      </c>
      <c r="B605" s="200" t="s">
        <v>2350</v>
      </c>
      <c r="C605" s="99" t="s">
        <v>9</v>
      </c>
      <c r="D605" s="99" t="s">
        <v>41</v>
      </c>
      <c r="E605" s="99" t="s">
        <v>25</v>
      </c>
      <c r="F605" s="74" t="s">
        <v>11</v>
      </c>
      <c r="G605" s="64"/>
      <c r="R605" s="97" t="s">
        <v>3091</v>
      </c>
      <c r="S605" s="73" t="str">
        <f t="shared" si="48"/>
        <v/>
      </c>
      <c r="T605" s="73" t="str">
        <f t="shared" si="49"/>
        <v/>
      </c>
      <c r="AH605"/>
    </row>
    <row r="606" spans="1:34" ht="23.25" thickBot="1" x14ac:dyDescent="0.25">
      <c r="A606" s="4" t="str">
        <f t="shared" si="47"/>
        <v>ب</v>
      </c>
      <c r="B606" s="200" t="s">
        <v>2350</v>
      </c>
      <c r="C606" s="99" t="s">
        <v>9</v>
      </c>
      <c r="D606" s="99" t="s">
        <v>41</v>
      </c>
      <c r="E606" s="99" t="s">
        <v>10</v>
      </c>
      <c r="F606" s="86" t="s">
        <v>38</v>
      </c>
      <c r="G606" s="64"/>
      <c r="R606" s="97" t="s">
        <v>3091</v>
      </c>
      <c r="S606" s="73" t="str">
        <f t="shared" si="48"/>
        <v/>
      </c>
      <c r="T606" s="73" t="str">
        <f t="shared" si="49"/>
        <v/>
      </c>
      <c r="AH606"/>
    </row>
    <row r="607" spans="1:34" ht="23.25" hidden="1" thickBot="1" x14ac:dyDescent="0.25">
      <c r="A607" s="4" t="str">
        <f t="shared" si="47"/>
        <v>ب</v>
      </c>
      <c r="B607" s="200" t="s">
        <v>2350</v>
      </c>
      <c r="C607" s="99" t="s">
        <v>9</v>
      </c>
      <c r="D607" s="99" t="s">
        <v>41</v>
      </c>
      <c r="E607" s="99" t="s">
        <v>10</v>
      </c>
      <c r="F607" s="63" t="s">
        <v>17</v>
      </c>
      <c r="G607" s="64"/>
      <c r="R607" s="97" t="s">
        <v>3091</v>
      </c>
      <c r="S607" s="73" t="str">
        <f t="shared" si="48"/>
        <v/>
      </c>
      <c r="T607" s="73" t="str">
        <f t="shared" si="49"/>
        <v/>
      </c>
      <c r="AH607"/>
    </row>
    <row r="608" spans="1:34" ht="23.25" hidden="1" thickBot="1" x14ac:dyDescent="0.25">
      <c r="A608" s="4" t="str">
        <f t="shared" si="47"/>
        <v>ب</v>
      </c>
      <c r="B608" s="200" t="s">
        <v>2350</v>
      </c>
      <c r="C608" s="99" t="s">
        <v>9</v>
      </c>
      <c r="D608" s="99" t="s">
        <v>41</v>
      </c>
      <c r="E608" s="99" t="s">
        <v>10</v>
      </c>
      <c r="F608" s="86" t="s">
        <v>17</v>
      </c>
      <c r="G608" s="64"/>
      <c r="K608"/>
      <c r="R608" s="97" t="s">
        <v>3091</v>
      </c>
      <c r="S608" s="73" t="str">
        <f t="shared" si="48"/>
        <v/>
      </c>
      <c r="T608" s="73" t="str">
        <f t="shared" si="49"/>
        <v/>
      </c>
      <c r="AH608"/>
    </row>
    <row r="609" spans="1:34" ht="23.25" thickBot="1" x14ac:dyDescent="0.25">
      <c r="A609" s="4" t="str">
        <f t="shared" si="47"/>
        <v>ب</v>
      </c>
      <c r="B609" s="200" t="s">
        <v>2350</v>
      </c>
      <c r="C609" s="99" t="s">
        <v>9</v>
      </c>
      <c r="D609" s="99" t="s">
        <v>41</v>
      </c>
      <c r="E609" s="99" t="s">
        <v>169</v>
      </c>
      <c r="F609" s="86" t="s">
        <v>38</v>
      </c>
      <c r="G609" s="64"/>
      <c r="R609" s="97" t="s">
        <v>3091</v>
      </c>
      <c r="S609" s="73" t="str">
        <f t="shared" si="48"/>
        <v/>
      </c>
      <c r="T609" s="73" t="str">
        <f t="shared" si="49"/>
        <v/>
      </c>
      <c r="AH609"/>
    </row>
    <row r="610" spans="1:34" ht="23.25" thickBot="1" x14ac:dyDescent="0.25">
      <c r="A610" s="4" t="str">
        <f t="shared" si="47"/>
        <v>ب</v>
      </c>
      <c r="B610" s="200" t="s">
        <v>2350</v>
      </c>
      <c r="C610" s="99" t="s">
        <v>9</v>
      </c>
      <c r="D610" s="99" t="s">
        <v>41</v>
      </c>
      <c r="E610" s="99" t="s">
        <v>510</v>
      </c>
      <c r="F610" s="86" t="s">
        <v>38</v>
      </c>
      <c r="G610" s="64"/>
      <c r="R610" s="97" t="s">
        <v>3091</v>
      </c>
      <c r="S610" s="73" t="str">
        <f t="shared" si="48"/>
        <v/>
      </c>
      <c r="T610" s="73" t="str">
        <f t="shared" si="49"/>
        <v/>
      </c>
      <c r="AH610"/>
    </row>
    <row r="611" spans="1:34" ht="23.25" thickBot="1" x14ac:dyDescent="0.25">
      <c r="A611" s="4" t="str">
        <f t="shared" si="47"/>
        <v>ب</v>
      </c>
      <c r="B611" s="200" t="s">
        <v>2350</v>
      </c>
      <c r="C611" s="99" t="s">
        <v>9</v>
      </c>
      <c r="D611" s="99" t="s">
        <v>41</v>
      </c>
      <c r="E611" s="99" t="s">
        <v>104</v>
      </c>
      <c r="F611" s="86" t="s">
        <v>38</v>
      </c>
      <c r="G611" s="64"/>
      <c r="K611"/>
      <c r="R611" s="97" t="s">
        <v>3091</v>
      </c>
      <c r="S611" s="73" t="str">
        <f t="shared" si="48"/>
        <v/>
      </c>
      <c r="T611" s="73" t="str">
        <f t="shared" si="49"/>
        <v/>
      </c>
      <c r="AH611"/>
    </row>
    <row r="612" spans="1:34" ht="23.25" thickBot="1" x14ac:dyDescent="0.25">
      <c r="A612" s="4" t="str">
        <f t="shared" si="47"/>
        <v>ب</v>
      </c>
      <c r="B612" s="200" t="s">
        <v>2350</v>
      </c>
      <c r="C612" s="99" t="s">
        <v>9</v>
      </c>
      <c r="D612" s="99" t="s">
        <v>41</v>
      </c>
      <c r="E612" s="85" t="s">
        <v>104</v>
      </c>
      <c r="F612" s="86" t="s">
        <v>38</v>
      </c>
      <c r="G612" s="64"/>
      <c r="K612"/>
      <c r="R612" s="97" t="s">
        <v>3091</v>
      </c>
      <c r="S612" s="73" t="str">
        <f t="shared" si="48"/>
        <v/>
      </c>
      <c r="T612" s="73" t="str">
        <f t="shared" si="49"/>
        <v/>
      </c>
      <c r="AH612"/>
    </row>
    <row r="613" spans="1:34" ht="23.25" hidden="1" thickBot="1" x14ac:dyDescent="0.25">
      <c r="A613" s="4" t="str">
        <f t="shared" si="47"/>
        <v>ب</v>
      </c>
      <c r="B613" s="200" t="s">
        <v>2350</v>
      </c>
      <c r="C613" s="103" t="s">
        <v>9</v>
      </c>
      <c r="D613" s="103" t="s">
        <v>41</v>
      </c>
      <c r="E613" s="103" t="s">
        <v>405</v>
      </c>
      <c r="F613" s="86" t="s">
        <v>50</v>
      </c>
      <c r="G613" s="64"/>
      <c r="R613" s="97" t="s">
        <v>3091</v>
      </c>
      <c r="S613" s="73" t="str">
        <f t="shared" si="48"/>
        <v/>
      </c>
      <c r="T613" s="73" t="str">
        <f t="shared" si="49"/>
        <v/>
      </c>
      <c r="AH613"/>
    </row>
    <row r="614" spans="1:34" ht="23.25" hidden="1" thickBot="1" x14ac:dyDescent="0.25">
      <c r="A614" s="4" t="str">
        <f t="shared" si="47"/>
        <v>الف</v>
      </c>
      <c r="B614" s="200" t="s">
        <v>2351</v>
      </c>
      <c r="C614" s="101" t="s">
        <v>9</v>
      </c>
      <c r="D614" s="101" t="s">
        <v>41</v>
      </c>
      <c r="E614" s="74" t="s">
        <v>10</v>
      </c>
      <c r="F614" s="86" t="s">
        <v>11</v>
      </c>
      <c r="G614" s="64"/>
      <c r="K614"/>
      <c r="R614" s="97" t="s">
        <v>3091</v>
      </c>
      <c r="S614" s="73" t="str">
        <f t="shared" si="48"/>
        <v/>
      </c>
      <c r="T614" s="73" t="str">
        <f t="shared" si="49"/>
        <v/>
      </c>
      <c r="AH614"/>
    </row>
    <row r="615" spans="1:34" ht="23.25" hidden="1" thickBot="1" x14ac:dyDescent="0.25">
      <c r="A615" s="4" t="str">
        <f t="shared" si="47"/>
        <v>الف</v>
      </c>
      <c r="B615" s="200" t="s">
        <v>2351</v>
      </c>
      <c r="C615" s="99" t="s">
        <v>9</v>
      </c>
      <c r="D615" s="99" t="s">
        <v>41</v>
      </c>
      <c r="E615" s="74" t="s">
        <v>10</v>
      </c>
      <c r="F615" s="86" t="s">
        <v>11</v>
      </c>
      <c r="G615" s="64"/>
      <c r="K615"/>
      <c r="R615" s="97" t="s">
        <v>3091</v>
      </c>
      <c r="S615" s="73" t="str">
        <f t="shared" si="48"/>
        <v/>
      </c>
      <c r="T615" s="73" t="str">
        <f t="shared" si="49"/>
        <v/>
      </c>
      <c r="AH615"/>
    </row>
    <row r="616" spans="1:34" ht="23.25" hidden="1" thickBot="1" x14ac:dyDescent="0.25">
      <c r="A616" s="4" t="str">
        <f t="shared" si="47"/>
        <v>الف</v>
      </c>
      <c r="B616" s="200" t="s">
        <v>2351</v>
      </c>
      <c r="C616" s="99" t="s">
        <v>9</v>
      </c>
      <c r="D616" s="99" t="s">
        <v>41</v>
      </c>
      <c r="E616" s="99" t="s">
        <v>10</v>
      </c>
      <c r="F616" s="86" t="s">
        <v>11</v>
      </c>
      <c r="G616" s="64"/>
      <c r="K616"/>
      <c r="R616" s="97" t="s">
        <v>3091</v>
      </c>
      <c r="S616" s="73" t="str">
        <f t="shared" si="48"/>
        <v/>
      </c>
      <c r="T616" s="73" t="str">
        <f t="shared" si="49"/>
        <v/>
      </c>
      <c r="AH616"/>
    </row>
    <row r="617" spans="1:34" ht="23.25" thickBot="1" x14ac:dyDescent="0.25">
      <c r="A617" s="4" t="str">
        <f t="shared" si="47"/>
        <v>الف</v>
      </c>
      <c r="B617" s="200" t="s">
        <v>2351</v>
      </c>
      <c r="C617" s="99" t="s">
        <v>9</v>
      </c>
      <c r="D617" s="99" t="s">
        <v>41</v>
      </c>
      <c r="E617" s="99" t="s">
        <v>10</v>
      </c>
      <c r="F617" s="86" t="s">
        <v>38</v>
      </c>
      <c r="G617" s="64"/>
      <c r="R617" s="97" t="s">
        <v>3091</v>
      </c>
      <c r="S617" s="73" t="str">
        <f t="shared" si="48"/>
        <v/>
      </c>
      <c r="T617" s="73" t="str">
        <f t="shared" si="49"/>
        <v/>
      </c>
      <c r="AH617"/>
    </row>
    <row r="618" spans="1:34" ht="23.25" hidden="1" thickBot="1" x14ac:dyDescent="0.25">
      <c r="A618" s="4" t="str">
        <f t="shared" si="47"/>
        <v>الف</v>
      </c>
      <c r="B618" s="200" t="s">
        <v>2351</v>
      </c>
      <c r="C618" s="99" t="s">
        <v>9</v>
      </c>
      <c r="D618" s="99" t="s">
        <v>41</v>
      </c>
      <c r="E618" s="99" t="s">
        <v>25</v>
      </c>
      <c r="F618" s="74" t="s">
        <v>11</v>
      </c>
      <c r="G618" s="64"/>
      <c r="R618" s="97" t="s">
        <v>3091</v>
      </c>
      <c r="S618" s="73" t="str">
        <f t="shared" si="48"/>
        <v/>
      </c>
      <c r="T618" s="73" t="str">
        <f t="shared" si="49"/>
        <v/>
      </c>
      <c r="AH618"/>
    </row>
    <row r="619" spans="1:34" ht="23.25" hidden="1" thickBot="1" x14ac:dyDescent="0.25">
      <c r="A619" s="4" t="str">
        <f t="shared" si="47"/>
        <v>الف</v>
      </c>
      <c r="B619" s="200" t="s">
        <v>2352</v>
      </c>
      <c r="C619" s="99" t="s">
        <v>9</v>
      </c>
      <c r="D619" s="99" t="s">
        <v>41</v>
      </c>
      <c r="E619" s="99" t="s">
        <v>99</v>
      </c>
      <c r="F619" s="74" t="s">
        <v>17</v>
      </c>
      <c r="G619" s="64"/>
      <c r="R619" s="97" t="s">
        <v>3091</v>
      </c>
      <c r="S619" s="73" t="str">
        <f t="shared" si="48"/>
        <v/>
      </c>
      <c r="T619" s="73" t="str">
        <f t="shared" si="49"/>
        <v/>
      </c>
      <c r="AH619"/>
    </row>
    <row r="620" spans="1:34" ht="23.25" hidden="1" thickBot="1" x14ac:dyDescent="0.25">
      <c r="A620" s="4" t="str">
        <f t="shared" si="47"/>
        <v>الف</v>
      </c>
      <c r="B620" s="200" t="s">
        <v>2352</v>
      </c>
      <c r="C620" s="99" t="s">
        <v>9</v>
      </c>
      <c r="D620" s="99" t="s">
        <v>41</v>
      </c>
      <c r="E620" s="99" t="s">
        <v>129</v>
      </c>
      <c r="F620" s="86" t="s">
        <v>11</v>
      </c>
      <c r="G620" s="64"/>
      <c r="R620" s="97" t="s">
        <v>3091</v>
      </c>
      <c r="S620" s="73" t="str">
        <f t="shared" si="48"/>
        <v/>
      </c>
      <c r="T620" s="73" t="str">
        <f t="shared" si="49"/>
        <v/>
      </c>
      <c r="AH620"/>
    </row>
    <row r="621" spans="1:34" ht="23.25" hidden="1" thickBot="1" x14ac:dyDescent="0.25">
      <c r="A621" s="4" t="str">
        <f t="shared" si="47"/>
        <v>الف</v>
      </c>
      <c r="B621" s="200" t="s">
        <v>2352</v>
      </c>
      <c r="C621" s="99" t="s">
        <v>9</v>
      </c>
      <c r="D621" s="99" t="s">
        <v>41</v>
      </c>
      <c r="E621" s="99" t="s">
        <v>23</v>
      </c>
      <c r="F621" s="86" t="s">
        <v>17</v>
      </c>
      <c r="G621" s="64"/>
      <c r="R621" s="97" t="s">
        <v>3091</v>
      </c>
      <c r="S621" s="73" t="str">
        <f t="shared" si="48"/>
        <v/>
      </c>
      <c r="T621" s="73" t="str">
        <f t="shared" si="49"/>
        <v/>
      </c>
      <c r="AH621"/>
    </row>
    <row r="622" spans="1:34" ht="23.25" hidden="1" thickBot="1" x14ac:dyDescent="0.25">
      <c r="A622" s="4" t="str">
        <f t="shared" si="47"/>
        <v>الف</v>
      </c>
      <c r="B622" s="200" t="s">
        <v>2352</v>
      </c>
      <c r="C622" s="99" t="s">
        <v>9</v>
      </c>
      <c r="D622" s="99" t="s">
        <v>41</v>
      </c>
      <c r="E622" s="99" t="s">
        <v>27</v>
      </c>
      <c r="F622" s="86" t="s">
        <v>11</v>
      </c>
      <c r="G622" s="64"/>
      <c r="K622"/>
      <c r="Q622" s="105"/>
      <c r="R622" s="97" t="s">
        <v>3091</v>
      </c>
      <c r="S622" s="73" t="str">
        <f t="shared" si="48"/>
        <v/>
      </c>
      <c r="T622" s="73" t="str">
        <f t="shared" si="49"/>
        <v/>
      </c>
      <c r="AH622"/>
    </row>
    <row r="623" spans="1:34" ht="23.25" thickBot="1" x14ac:dyDescent="0.25">
      <c r="A623" s="4" t="str">
        <f t="shared" si="47"/>
        <v>الف</v>
      </c>
      <c r="B623" s="200" t="s">
        <v>2352</v>
      </c>
      <c r="C623" s="99" t="s">
        <v>9</v>
      </c>
      <c r="D623" s="99" t="s">
        <v>41</v>
      </c>
      <c r="E623" s="99" t="s">
        <v>242</v>
      </c>
      <c r="F623" s="86" t="s">
        <v>38</v>
      </c>
      <c r="G623" s="64"/>
      <c r="K623"/>
      <c r="Q623" s="106"/>
      <c r="R623" s="97" t="s">
        <v>3091</v>
      </c>
      <c r="S623" s="73" t="str">
        <f t="shared" si="48"/>
        <v/>
      </c>
      <c r="T623" s="73" t="str">
        <f t="shared" si="49"/>
        <v/>
      </c>
      <c r="AH623"/>
    </row>
    <row r="624" spans="1:34" ht="23.25" thickBot="1" x14ac:dyDescent="0.25">
      <c r="A624" s="4" t="str">
        <f t="shared" si="47"/>
        <v>الف</v>
      </c>
      <c r="B624" s="200" t="s">
        <v>2352</v>
      </c>
      <c r="C624" s="103" t="s">
        <v>9</v>
      </c>
      <c r="D624" s="103" t="s">
        <v>41</v>
      </c>
      <c r="E624" s="103" t="s">
        <v>10</v>
      </c>
      <c r="F624" s="86" t="s">
        <v>38</v>
      </c>
      <c r="G624" s="64"/>
      <c r="K624"/>
      <c r="Q624" s="106"/>
      <c r="R624" s="97" t="s">
        <v>3091</v>
      </c>
      <c r="S624" s="73" t="str">
        <f t="shared" si="48"/>
        <v/>
      </c>
      <c r="T624" s="73" t="str">
        <f t="shared" si="49"/>
        <v/>
      </c>
      <c r="AH624"/>
    </row>
    <row r="625" spans="1:34" ht="23.25" hidden="1" thickBot="1" x14ac:dyDescent="0.25">
      <c r="A625" s="4" t="str">
        <f t="shared" si="47"/>
        <v>الف</v>
      </c>
      <c r="B625" s="200" t="s">
        <v>2352</v>
      </c>
      <c r="C625" s="101" t="s">
        <v>9</v>
      </c>
      <c r="D625" s="101" t="s">
        <v>41</v>
      </c>
      <c r="E625" s="101" t="s">
        <v>16</v>
      </c>
      <c r="F625" s="86" t="s">
        <v>17</v>
      </c>
      <c r="G625" s="64"/>
      <c r="K625"/>
      <c r="Q625" s="106"/>
      <c r="R625" s="97" t="s">
        <v>3091</v>
      </c>
      <c r="S625" s="73" t="str">
        <f t="shared" si="48"/>
        <v/>
      </c>
      <c r="T625" s="73" t="str">
        <f t="shared" si="49"/>
        <v/>
      </c>
      <c r="AH625"/>
    </row>
    <row r="626" spans="1:34" ht="23.25" hidden="1" thickBot="1" x14ac:dyDescent="0.25">
      <c r="A626" s="4" t="str">
        <f t="shared" si="47"/>
        <v>الف</v>
      </c>
      <c r="B626" s="200" t="s">
        <v>2352</v>
      </c>
      <c r="C626" s="99" t="s">
        <v>9</v>
      </c>
      <c r="D626" s="99" t="s">
        <v>41</v>
      </c>
      <c r="E626" s="99" t="s">
        <v>488</v>
      </c>
      <c r="F626" s="63" t="s">
        <v>17</v>
      </c>
      <c r="G626" s="64"/>
      <c r="Q626" s="107"/>
      <c r="R626" s="97" t="s">
        <v>3091</v>
      </c>
      <c r="S626" s="73" t="str">
        <f t="shared" si="48"/>
        <v/>
      </c>
      <c r="T626" s="73" t="str">
        <f t="shared" si="49"/>
        <v/>
      </c>
      <c r="AH626"/>
    </row>
    <row r="627" spans="1:34" ht="23.25" hidden="1" thickBot="1" x14ac:dyDescent="0.25">
      <c r="A627" s="4" t="str">
        <f t="shared" si="47"/>
        <v>الف</v>
      </c>
      <c r="B627" s="200" t="s">
        <v>2352</v>
      </c>
      <c r="C627" s="99" t="s">
        <v>9</v>
      </c>
      <c r="D627" s="99" t="s">
        <v>41</v>
      </c>
      <c r="E627" s="99" t="s">
        <v>42</v>
      </c>
      <c r="F627" s="63" t="s">
        <v>17</v>
      </c>
      <c r="G627" s="64"/>
      <c r="R627" s="97" t="s">
        <v>3091</v>
      </c>
      <c r="S627" s="73" t="str">
        <f t="shared" si="48"/>
        <v/>
      </c>
      <c r="T627" s="73" t="str">
        <f t="shared" si="49"/>
        <v/>
      </c>
      <c r="AH627"/>
    </row>
    <row r="628" spans="1:34" ht="23.25" hidden="1" thickBot="1" x14ac:dyDescent="0.25">
      <c r="A628" s="4" t="str">
        <f t="shared" si="47"/>
        <v>الف</v>
      </c>
      <c r="B628" s="200" t="s">
        <v>2353</v>
      </c>
      <c r="C628" s="99" t="s">
        <v>9</v>
      </c>
      <c r="D628" s="99" t="s">
        <v>41</v>
      </c>
      <c r="E628" s="99" t="s">
        <v>10</v>
      </c>
      <c r="F628" s="86" t="s">
        <v>17</v>
      </c>
      <c r="G628" s="64"/>
      <c r="R628" s="97" t="s">
        <v>3091</v>
      </c>
      <c r="S628" s="73" t="str">
        <f t="shared" si="48"/>
        <v/>
      </c>
      <c r="T628" s="73" t="str">
        <f t="shared" si="49"/>
        <v/>
      </c>
      <c r="AH628"/>
    </row>
    <row r="629" spans="1:34" ht="23.25" thickBot="1" x14ac:dyDescent="0.25">
      <c r="A629" s="4" t="str">
        <f t="shared" si="47"/>
        <v>الف</v>
      </c>
      <c r="B629" s="200" t="s">
        <v>2353</v>
      </c>
      <c r="C629" s="103" t="s">
        <v>9</v>
      </c>
      <c r="D629" s="103" t="s">
        <v>41</v>
      </c>
      <c r="E629" s="103" t="s">
        <v>10</v>
      </c>
      <c r="F629" s="63" t="s">
        <v>38</v>
      </c>
      <c r="G629" s="64"/>
      <c r="R629" s="97" t="s">
        <v>3091</v>
      </c>
      <c r="S629" s="73" t="str">
        <f t="shared" si="48"/>
        <v/>
      </c>
      <c r="T629" s="73" t="str">
        <f t="shared" si="49"/>
        <v/>
      </c>
      <c r="AH629"/>
    </row>
    <row r="630" spans="1:34" ht="23.25" hidden="1" thickBot="1" x14ac:dyDescent="0.25">
      <c r="A630" s="4" t="str">
        <f t="shared" si="47"/>
        <v>الف</v>
      </c>
      <c r="B630" s="200" t="s">
        <v>2353</v>
      </c>
      <c r="C630" s="101" t="s">
        <v>9</v>
      </c>
      <c r="D630" s="101" t="s">
        <v>41</v>
      </c>
      <c r="E630" s="101" t="s">
        <v>25</v>
      </c>
      <c r="F630" s="74" t="s">
        <v>14</v>
      </c>
      <c r="G630" s="64"/>
      <c r="R630" s="97" t="s">
        <v>3091</v>
      </c>
      <c r="S630" s="73" t="str">
        <f t="shared" si="48"/>
        <v/>
      </c>
      <c r="T630" s="73" t="str">
        <f t="shared" si="49"/>
        <v/>
      </c>
      <c r="AH630"/>
    </row>
    <row r="631" spans="1:34" ht="23.25" hidden="1" thickBot="1" x14ac:dyDescent="0.25">
      <c r="A631" s="4" t="str">
        <f t="shared" si="47"/>
        <v>الف</v>
      </c>
      <c r="B631" s="200" t="s">
        <v>2353</v>
      </c>
      <c r="C631" s="99" t="s">
        <v>9</v>
      </c>
      <c r="D631" s="99" t="s">
        <v>41</v>
      </c>
      <c r="E631" s="99" t="s">
        <v>30</v>
      </c>
      <c r="F631" s="63" t="s">
        <v>14</v>
      </c>
      <c r="G631" s="64"/>
      <c r="R631" s="97" t="s">
        <v>3091</v>
      </c>
      <c r="S631" s="73" t="str">
        <f t="shared" si="48"/>
        <v/>
      </c>
      <c r="T631" s="73" t="str">
        <f t="shared" si="49"/>
        <v/>
      </c>
      <c r="AH631"/>
    </row>
    <row r="632" spans="1:34" ht="23.25" hidden="1" thickBot="1" x14ac:dyDescent="0.25">
      <c r="A632" s="4" t="str">
        <f t="shared" si="47"/>
        <v>الف</v>
      </c>
      <c r="B632" s="200" t="s">
        <v>2353</v>
      </c>
      <c r="C632" s="99" t="s">
        <v>9</v>
      </c>
      <c r="D632" s="99" t="s">
        <v>41</v>
      </c>
      <c r="E632" s="99" t="s">
        <v>42</v>
      </c>
      <c r="F632" s="74" t="s">
        <v>14</v>
      </c>
      <c r="G632" s="64"/>
      <c r="R632" s="97" t="s">
        <v>3091</v>
      </c>
      <c r="S632" s="73" t="str">
        <f t="shared" si="48"/>
        <v/>
      </c>
      <c r="T632" s="73" t="str">
        <f t="shared" si="49"/>
        <v/>
      </c>
      <c r="AH632"/>
    </row>
    <row r="633" spans="1:34" ht="23.25" hidden="1" thickBot="1" x14ac:dyDescent="0.25">
      <c r="A633" s="4" t="str">
        <f t="shared" si="47"/>
        <v>الف</v>
      </c>
      <c r="B633" s="200" t="s">
        <v>2353</v>
      </c>
      <c r="C633" s="99" t="s">
        <v>9</v>
      </c>
      <c r="D633" s="99" t="s">
        <v>41</v>
      </c>
      <c r="E633" s="99" t="s">
        <v>27</v>
      </c>
      <c r="F633" s="63" t="s">
        <v>11</v>
      </c>
      <c r="G633" s="64"/>
      <c r="R633" s="97" t="s">
        <v>3091</v>
      </c>
      <c r="S633" s="73" t="str">
        <f t="shared" si="48"/>
        <v/>
      </c>
      <c r="T633" s="73" t="str">
        <f t="shared" si="49"/>
        <v/>
      </c>
      <c r="AH633"/>
    </row>
    <row r="634" spans="1:34" ht="23.25" hidden="1" thickBot="1" x14ac:dyDescent="0.25">
      <c r="A634" s="4" t="str">
        <f t="shared" si="47"/>
        <v>الف</v>
      </c>
      <c r="B634" s="200" t="s">
        <v>2353</v>
      </c>
      <c r="C634" s="99" t="s">
        <v>9</v>
      </c>
      <c r="D634" s="99" t="s">
        <v>41</v>
      </c>
      <c r="E634" s="99" t="s">
        <v>179</v>
      </c>
      <c r="F634" s="86" t="s">
        <v>14</v>
      </c>
      <c r="G634" s="64"/>
      <c r="R634" s="97" t="s">
        <v>3091</v>
      </c>
      <c r="S634" s="73" t="str">
        <f t="shared" si="48"/>
        <v/>
      </c>
      <c r="T634" s="73" t="str">
        <f t="shared" si="49"/>
        <v/>
      </c>
      <c r="AH634"/>
    </row>
    <row r="635" spans="1:34" ht="23.25" hidden="1" thickBot="1" x14ac:dyDescent="0.25">
      <c r="A635" s="4" t="str">
        <f t="shared" si="47"/>
        <v>الف</v>
      </c>
      <c r="B635" s="200" t="s">
        <v>2353</v>
      </c>
      <c r="C635" s="99" t="s">
        <v>9</v>
      </c>
      <c r="D635" s="99" t="s">
        <v>41</v>
      </c>
      <c r="E635" s="99" t="s">
        <v>10</v>
      </c>
      <c r="F635" s="86" t="s">
        <v>11</v>
      </c>
      <c r="G635" s="64"/>
      <c r="R635" s="97" t="s">
        <v>3091</v>
      </c>
      <c r="S635" s="73" t="str">
        <f t="shared" si="48"/>
        <v/>
      </c>
      <c r="T635" s="73" t="str">
        <f t="shared" si="49"/>
        <v/>
      </c>
      <c r="AH635"/>
    </row>
    <row r="636" spans="1:34" ht="23.25" thickBot="1" x14ac:dyDescent="0.25">
      <c r="A636" s="4" t="str">
        <f t="shared" si="47"/>
        <v>الف</v>
      </c>
      <c r="B636" s="200" t="s">
        <v>2353</v>
      </c>
      <c r="C636" s="99" t="s">
        <v>9</v>
      </c>
      <c r="D636" s="99" t="s">
        <v>41</v>
      </c>
      <c r="E636" s="99" t="s">
        <v>10</v>
      </c>
      <c r="F636" s="86" t="s">
        <v>38</v>
      </c>
      <c r="G636" s="64"/>
      <c r="K636"/>
      <c r="R636" s="97" t="s">
        <v>3091</v>
      </c>
      <c r="S636" s="73" t="str">
        <f t="shared" si="48"/>
        <v/>
      </c>
      <c r="T636" s="73" t="str">
        <f t="shared" si="49"/>
        <v/>
      </c>
      <c r="AH636"/>
    </row>
    <row r="637" spans="1:34" ht="23.25" hidden="1" thickBot="1" x14ac:dyDescent="0.25">
      <c r="A637" s="4" t="str">
        <f t="shared" si="47"/>
        <v>الف</v>
      </c>
      <c r="B637" s="200" t="s">
        <v>2353</v>
      </c>
      <c r="C637" s="99" t="s">
        <v>9</v>
      </c>
      <c r="D637" s="99" t="s">
        <v>41</v>
      </c>
      <c r="E637" s="99" t="s">
        <v>10</v>
      </c>
      <c r="F637" s="74" t="s">
        <v>17</v>
      </c>
      <c r="G637" s="64"/>
      <c r="R637" s="97" t="s">
        <v>3091</v>
      </c>
      <c r="S637" s="73" t="str">
        <f t="shared" si="48"/>
        <v/>
      </c>
      <c r="T637" s="73" t="str">
        <f t="shared" si="49"/>
        <v/>
      </c>
      <c r="AH637"/>
    </row>
    <row r="638" spans="1:34" ht="23.25" hidden="1" thickBot="1" x14ac:dyDescent="0.25">
      <c r="A638" s="4" t="str">
        <f t="shared" si="47"/>
        <v>ب</v>
      </c>
      <c r="B638" s="200" t="s">
        <v>2354</v>
      </c>
      <c r="C638" s="99" t="s">
        <v>9</v>
      </c>
      <c r="D638" s="99" t="s">
        <v>41</v>
      </c>
      <c r="E638" s="99" t="s">
        <v>10</v>
      </c>
      <c r="F638" s="74" t="s">
        <v>17</v>
      </c>
      <c r="G638" s="64"/>
      <c r="Q638" s="108"/>
      <c r="R638" s="97" t="s">
        <v>3091</v>
      </c>
      <c r="S638" s="73" t="str">
        <f t="shared" si="48"/>
        <v/>
      </c>
      <c r="T638" s="73" t="str">
        <f t="shared" si="49"/>
        <v/>
      </c>
      <c r="AH638"/>
    </row>
    <row r="639" spans="1:34" ht="23.25" thickBot="1" x14ac:dyDescent="0.25">
      <c r="A639" s="4" t="str">
        <f t="shared" si="47"/>
        <v>ب</v>
      </c>
      <c r="B639" s="200" t="s">
        <v>2354</v>
      </c>
      <c r="C639" s="99" t="s">
        <v>9</v>
      </c>
      <c r="D639" s="99" t="s">
        <v>41</v>
      </c>
      <c r="E639" s="99" t="s">
        <v>10</v>
      </c>
      <c r="F639" s="74" t="s">
        <v>38</v>
      </c>
      <c r="G639" s="64"/>
      <c r="Q639" s="109"/>
      <c r="R639" s="97" t="s">
        <v>3091</v>
      </c>
      <c r="S639" s="73" t="str">
        <f t="shared" si="48"/>
        <v/>
      </c>
      <c r="T639" s="73" t="str">
        <f t="shared" si="49"/>
        <v/>
      </c>
      <c r="AH639"/>
    </row>
    <row r="640" spans="1:34" ht="23.25" hidden="1" thickBot="1" x14ac:dyDescent="0.25">
      <c r="A640" s="4" t="str">
        <f t="shared" si="47"/>
        <v>ب</v>
      </c>
      <c r="B640" s="200" t="s">
        <v>2354</v>
      </c>
      <c r="C640" s="103" t="s">
        <v>9</v>
      </c>
      <c r="D640" s="103" t="s">
        <v>41</v>
      </c>
      <c r="E640" s="103" t="s">
        <v>42</v>
      </c>
      <c r="F640" s="86" t="s">
        <v>14</v>
      </c>
      <c r="G640" s="64"/>
      <c r="K640"/>
      <c r="Q640" s="109"/>
      <c r="R640" s="97" t="s">
        <v>3091</v>
      </c>
      <c r="S640" s="73" t="str">
        <f t="shared" si="48"/>
        <v/>
      </c>
      <c r="T640" s="73" t="str">
        <f t="shared" si="49"/>
        <v/>
      </c>
      <c r="AH640"/>
    </row>
    <row r="641" spans="1:34" ht="23.25" hidden="1" thickBot="1" x14ac:dyDescent="0.25">
      <c r="A641" s="4" t="str">
        <f t="shared" si="47"/>
        <v>ب</v>
      </c>
      <c r="B641" s="200" t="s">
        <v>2354</v>
      </c>
      <c r="C641" s="101" t="s">
        <v>9</v>
      </c>
      <c r="D641" s="101" t="s">
        <v>41</v>
      </c>
      <c r="E641" s="101" t="s">
        <v>99</v>
      </c>
      <c r="F641" s="74" t="s">
        <v>14</v>
      </c>
      <c r="G641" s="64"/>
      <c r="Q641" s="109"/>
      <c r="R641" s="97" t="s">
        <v>3091</v>
      </c>
      <c r="S641" s="73" t="str">
        <f t="shared" si="48"/>
        <v/>
      </c>
      <c r="T641" s="73" t="str">
        <f t="shared" si="49"/>
        <v/>
      </c>
      <c r="AH641"/>
    </row>
    <row r="642" spans="1:34" ht="23.25" hidden="1" thickBot="1" x14ac:dyDescent="0.25">
      <c r="A642" s="4" t="str">
        <f t="shared" si="47"/>
        <v>ب</v>
      </c>
      <c r="B642" s="200" t="s">
        <v>2354</v>
      </c>
      <c r="C642" s="99" t="s">
        <v>9</v>
      </c>
      <c r="D642" s="99" t="s">
        <v>41</v>
      </c>
      <c r="E642" s="99" t="s">
        <v>10</v>
      </c>
      <c r="F642" s="86" t="s">
        <v>11</v>
      </c>
      <c r="G642" s="64"/>
      <c r="Q642" s="109"/>
      <c r="R642" s="97" t="s">
        <v>3091</v>
      </c>
      <c r="S642" s="73" t="str">
        <f t="shared" si="48"/>
        <v/>
      </c>
      <c r="T642" s="73" t="str">
        <f t="shared" si="49"/>
        <v/>
      </c>
      <c r="AH642"/>
    </row>
    <row r="643" spans="1:34" ht="23.25" hidden="1" thickBot="1" x14ac:dyDescent="0.25">
      <c r="A643" s="4" t="str">
        <f t="shared" ref="A643:A706" si="50">VLOOKUP(B643,$H$2:$I$109,2,FALSE)</f>
        <v>ب</v>
      </c>
      <c r="B643" s="200" t="s">
        <v>2354</v>
      </c>
      <c r="C643" s="99" t="s">
        <v>9</v>
      </c>
      <c r="D643" s="99" t="s">
        <v>41</v>
      </c>
      <c r="E643" s="99" t="s">
        <v>25</v>
      </c>
      <c r="F643" s="74" t="s">
        <v>14</v>
      </c>
      <c r="G643" s="64"/>
      <c r="K643"/>
      <c r="Q643" s="109"/>
      <c r="R643" s="97" t="s">
        <v>3091</v>
      </c>
      <c r="S643" s="73" t="str">
        <f t="shared" si="48"/>
        <v/>
      </c>
      <c r="T643" s="73" t="str">
        <f t="shared" si="49"/>
        <v/>
      </c>
      <c r="AH643"/>
    </row>
    <row r="644" spans="1:34" ht="23.25" hidden="1" thickBot="1" x14ac:dyDescent="0.25">
      <c r="A644" s="4" t="str">
        <f t="shared" si="50"/>
        <v>ب</v>
      </c>
      <c r="B644" s="200" t="s">
        <v>2354</v>
      </c>
      <c r="C644" s="99" t="s">
        <v>9</v>
      </c>
      <c r="D644" s="99" t="s">
        <v>41</v>
      </c>
      <c r="E644" s="99" t="s">
        <v>88</v>
      </c>
      <c r="F644" s="74" t="s">
        <v>14</v>
      </c>
      <c r="G644" s="64"/>
      <c r="K644"/>
      <c r="Q644" s="109"/>
      <c r="R644" s="97" t="s">
        <v>3091</v>
      </c>
      <c r="S644" s="73" t="str">
        <f t="shared" si="48"/>
        <v/>
      </c>
      <c r="T644" s="73" t="str">
        <f t="shared" si="49"/>
        <v/>
      </c>
      <c r="AH644"/>
    </row>
    <row r="645" spans="1:34" ht="23.25" hidden="1" thickBot="1" x14ac:dyDescent="0.25">
      <c r="A645" s="4" t="str">
        <f t="shared" si="50"/>
        <v>الف</v>
      </c>
      <c r="B645" s="200" t="s">
        <v>2355</v>
      </c>
      <c r="C645" s="99" t="s">
        <v>9</v>
      </c>
      <c r="D645" s="99" t="s">
        <v>41</v>
      </c>
      <c r="E645" s="99" t="s">
        <v>10</v>
      </c>
      <c r="F645" s="74" t="s">
        <v>11</v>
      </c>
      <c r="G645" s="64"/>
      <c r="K645"/>
      <c r="Q645" s="109"/>
      <c r="R645" s="97" t="s">
        <v>3091</v>
      </c>
      <c r="S645" s="73" t="str">
        <f t="shared" si="48"/>
        <v/>
      </c>
      <c r="T645" s="73" t="str">
        <f t="shared" si="49"/>
        <v/>
      </c>
      <c r="AH645"/>
    </row>
    <row r="646" spans="1:34" ht="23.25" hidden="1" thickBot="1" x14ac:dyDescent="0.25">
      <c r="A646" s="4" t="str">
        <f t="shared" si="50"/>
        <v>الف</v>
      </c>
      <c r="B646" s="200" t="s">
        <v>2355</v>
      </c>
      <c r="C646" s="99" t="s">
        <v>9</v>
      </c>
      <c r="D646" s="99" t="s">
        <v>41</v>
      </c>
      <c r="E646" s="99" t="s">
        <v>10</v>
      </c>
      <c r="F646" s="63" t="s">
        <v>11</v>
      </c>
      <c r="G646" s="64"/>
      <c r="Q646" s="109"/>
      <c r="R646" s="97" t="s">
        <v>3091</v>
      </c>
      <c r="S646" s="73" t="str">
        <f t="shared" ref="S646:S709" si="51">IF(R646=$S$1,R646,"")</f>
        <v/>
      </c>
      <c r="T646" s="73" t="str">
        <f t="shared" ref="T646:T709" si="52">IF(R646=$T$1,R646,"")</f>
        <v/>
      </c>
      <c r="AH646"/>
    </row>
    <row r="647" spans="1:34" ht="23.25" hidden="1" thickBot="1" x14ac:dyDescent="0.25">
      <c r="A647" s="4" t="str">
        <f t="shared" si="50"/>
        <v>الف</v>
      </c>
      <c r="B647" s="200" t="s">
        <v>2355</v>
      </c>
      <c r="C647" s="99" t="s">
        <v>9</v>
      </c>
      <c r="D647" s="99" t="s">
        <v>41</v>
      </c>
      <c r="E647" s="74" t="s">
        <v>10</v>
      </c>
      <c r="F647" s="74" t="s">
        <v>11</v>
      </c>
      <c r="G647" s="64"/>
      <c r="K647"/>
      <c r="Q647" s="109"/>
      <c r="R647" s="97" t="s">
        <v>3091</v>
      </c>
      <c r="S647" s="73" t="str">
        <f t="shared" si="51"/>
        <v/>
      </c>
      <c r="T647" s="73" t="str">
        <f t="shared" si="52"/>
        <v/>
      </c>
      <c r="AH647"/>
    </row>
    <row r="648" spans="1:34" ht="23.25" hidden="1" thickBot="1" x14ac:dyDescent="0.25">
      <c r="A648" s="4" t="str">
        <f t="shared" si="50"/>
        <v>الف</v>
      </c>
      <c r="B648" s="200" t="s">
        <v>2355</v>
      </c>
      <c r="C648" s="99" t="s">
        <v>9</v>
      </c>
      <c r="D648" s="99" t="s">
        <v>41</v>
      </c>
      <c r="E648" s="99" t="s">
        <v>10</v>
      </c>
      <c r="F648" s="63" t="s">
        <v>11</v>
      </c>
      <c r="G648" s="64"/>
      <c r="Q648" s="109"/>
      <c r="R648" s="97" t="s">
        <v>3091</v>
      </c>
      <c r="S648" s="73" t="str">
        <f t="shared" si="51"/>
        <v/>
      </c>
      <c r="T648" s="73" t="str">
        <f t="shared" si="52"/>
        <v/>
      </c>
      <c r="AH648"/>
    </row>
    <row r="649" spans="1:34" ht="23.25" thickBot="1" x14ac:dyDescent="0.25">
      <c r="A649" s="4" t="str">
        <f t="shared" si="50"/>
        <v>الف</v>
      </c>
      <c r="B649" s="200" t="s">
        <v>2355</v>
      </c>
      <c r="C649" s="99" t="s">
        <v>9</v>
      </c>
      <c r="D649" s="99" t="s">
        <v>41</v>
      </c>
      <c r="E649" s="99" t="s">
        <v>10</v>
      </c>
      <c r="F649" s="86" t="s">
        <v>38</v>
      </c>
      <c r="G649" s="64"/>
      <c r="Q649" s="109"/>
      <c r="R649" s="97" t="s">
        <v>3091</v>
      </c>
      <c r="S649" s="73" t="str">
        <f t="shared" si="51"/>
        <v/>
      </c>
      <c r="T649" s="73" t="str">
        <f t="shared" si="52"/>
        <v/>
      </c>
      <c r="AH649"/>
    </row>
    <row r="650" spans="1:34" ht="23.25" hidden="1" thickBot="1" x14ac:dyDescent="0.25">
      <c r="A650" s="4" t="str">
        <f t="shared" si="50"/>
        <v>الف</v>
      </c>
      <c r="B650" s="200" t="s">
        <v>2355</v>
      </c>
      <c r="C650" s="99" t="s">
        <v>9</v>
      </c>
      <c r="D650" s="99" t="s">
        <v>41</v>
      </c>
      <c r="E650" s="99" t="s">
        <v>10</v>
      </c>
      <c r="F650" s="74" t="s">
        <v>17</v>
      </c>
      <c r="G650" s="64"/>
      <c r="Q650" s="109"/>
      <c r="R650" s="97" t="s">
        <v>3091</v>
      </c>
      <c r="S650" s="73" t="str">
        <f t="shared" si="51"/>
        <v/>
      </c>
      <c r="T650" s="73" t="str">
        <f t="shared" si="52"/>
        <v/>
      </c>
      <c r="AH650"/>
    </row>
    <row r="651" spans="1:34" ht="23.25" hidden="1" thickBot="1" x14ac:dyDescent="0.25">
      <c r="A651" s="4" t="str">
        <f t="shared" si="50"/>
        <v>الف</v>
      </c>
      <c r="B651" s="200" t="s">
        <v>2355</v>
      </c>
      <c r="C651" s="103" t="s">
        <v>9</v>
      </c>
      <c r="D651" s="103" t="s">
        <v>41</v>
      </c>
      <c r="E651" s="103" t="s">
        <v>88</v>
      </c>
      <c r="F651" s="74" t="s">
        <v>14</v>
      </c>
      <c r="G651" s="64"/>
      <c r="Q651" s="109"/>
      <c r="R651" s="97" t="s">
        <v>3091</v>
      </c>
      <c r="S651" s="73" t="str">
        <f t="shared" si="51"/>
        <v/>
      </c>
      <c r="T651" s="73" t="str">
        <f t="shared" si="52"/>
        <v/>
      </c>
      <c r="AH651"/>
    </row>
    <row r="652" spans="1:34" ht="23.25" hidden="1" thickBot="1" x14ac:dyDescent="0.25">
      <c r="A652" s="4" t="str">
        <f t="shared" si="50"/>
        <v>الف</v>
      </c>
      <c r="B652" s="200" t="s">
        <v>2355</v>
      </c>
      <c r="C652" s="101" t="s">
        <v>9</v>
      </c>
      <c r="D652" s="101" t="s">
        <v>41</v>
      </c>
      <c r="E652" s="101" t="s">
        <v>13</v>
      </c>
      <c r="F652" s="74" t="s">
        <v>11</v>
      </c>
      <c r="G652" s="64"/>
      <c r="Q652" s="110"/>
      <c r="R652" s="97" t="s">
        <v>3091</v>
      </c>
      <c r="S652" s="73" t="str">
        <f t="shared" si="51"/>
        <v/>
      </c>
      <c r="T652" s="73" t="str">
        <f t="shared" si="52"/>
        <v/>
      </c>
      <c r="AH652"/>
    </row>
    <row r="653" spans="1:34" ht="23.25" hidden="1" thickBot="1" x14ac:dyDescent="0.25">
      <c r="A653" s="4" t="str">
        <f t="shared" si="50"/>
        <v>الف</v>
      </c>
      <c r="B653" s="200" t="s">
        <v>2355</v>
      </c>
      <c r="C653" s="99" t="s">
        <v>9</v>
      </c>
      <c r="D653" s="99" t="s">
        <v>41</v>
      </c>
      <c r="E653" s="99" t="s">
        <v>16</v>
      </c>
      <c r="F653" s="86" t="s">
        <v>14</v>
      </c>
      <c r="G653" s="64"/>
      <c r="K653"/>
      <c r="Q653" s="108"/>
      <c r="R653" s="97" t="s">
        <v>3091</v>
      </c>
      <c r="S653" s="73" t="str">
        <f t="shared" si="51"/>
        <v/>
      </c>
      <c r="T653" s="73" t="str">
        <f t="shared" si="52"/>
        <v/>
      </c>
      <c r="AH653"/>
    </row>
    <row r="654" spans="1:34" ht="23.25" hidden="1" thickBot="1" x14ac:dyDescent="0.25">
      <c r="A654" s="4" t="str">
        <f t="shared" si="50"/>
        <v>الف</v>
      </c>
      <c r="B654" s="200" t="s">
        <v>2355</v>
      </c>
      <c r="C654" s="99" t="s">
        <v>9</v>
      </c>
      <c r="D654" s="99" t="s">
        <v>41</v>
      </c>
      <c r="E654" s="99" t="s">
        <v>10</v>
      </c>
      <c r="F654" s="74" t="s">
        <v>17</v>
      </c>
      <c r="G654" s="64"/>
      <c r="K654"/>
      <c r="Q654" s="109"/>
      <c r="R654" s="97" t="s">
        <v>3091</v>
      </c>
      <c r="S654" s="73" t="str">
        <f t="shared" si="51"/>
        <v/>
      </c>
      <c r="T654" s="73" t="str">
        <f t="shared" si="52"/>
        <v/>
      </c>
      <c r="AH654"/>
    </row>
    <row r="655" spans="1:34" ht="23.25" hidden="1" thickBot="1" x14ac:dyDescent="0.25">
      <c r="A655" s="4" t="str">
        <f t="shared" si="50"/>
        <v>الف</v>
      </c>
      <c r="B655" s="200" t="s">
        <v>2355</v>
      </c>
      <c r="C655" s="99" t="s">
        <v>9</v>
      </c>
      <c r="D655" s="99" t="s">
        <v>41</v>
      </c>
      <c r="E655" s="99" t="s">
        <v>10</v>
      </c>
      <c r="F655" s="74" t="s">
        <v>11</v>
      </c>
      <c r="G655" s="64"/>
      <c r="Q655" s="109"/>
      <c r="R655" s="97" t="s">
        <v>3091</v>
      </c>
      <c r="S655" s="73" t="str">
        <f t="shared" si="51"/>
        <v/>
      </c>
      <c r="T655" s="73" t="str">
        <f t="shared" si="52"/>
        <v/>
      </c>
      <c r="AH655"/>
    </row>
    <row r="656" spans="1:34" ht="23.25" hidden="1" thickBot="1" x14ac:dyDescent="0.25">
      <c r="A656" s="4" t="str">
        <f t="shared" si="50"/>
        <v>الف</v>
      </c>
      <c r="B656" s="200" t="s">
        <v>2355</v>
      </c>
      <c r="C656" s="99" t="s">
        <v>9</v>
      </c>
      <c r="D656" s="99" t="s">
        <v>41</v>
      </c>
      <c r="E656" s="99" t="s">
        <v>10</v>
      </c>
      <c r="F656" s="63" t="s">
        <v>17</v>
      </c>
      <c r="G656" s="64"/>
      <c r="K656"/>
      <c r="Q656" s="109"/>
      <c r="R656" s="97" t="s">
        <v>3091</v>
      </c>
      <c r="S656" s="73" t="str">
        <f t="shared" si="51"/>
        <v/>
      </c>
      <c r="T656" s="73" t="str">
        <f t="shared" si="52"/>
        <v/>
      </c>
      <c r="AH656"/>
    </row>
    <row r="657" spans="1:34" ht="23.25" hidden="1" thickBot="1" x14ac:dyDescent="0.25">
      <c r="A657" s="4" t="str">
        <f t="shared" si="50"/>
        <v>الف</v>
      </c>
      <c r="B657" s="200" t="s">
        <v>2355</v>
      </c>
      <c r="C657" s="99" t="s">
        <v>9</v>
      </c>
      <c r="D657" s="99" t="s">
        <v>41</v>
      </c>
      <c r="E657" s="85" t="s">
        <v>179</v>
      </c>
      <c r="F657" s="74" t="s">
        <v>14</v>
      </c>
      <c r="G657" s="64"/>
      <c r="K657"/>
      <c r="Q657" s="109"/>
      <c r="R657" s="97" t="s">
        <v>3091</v>
      </c>
      <c r="S657" s="73" t="str">
        <f t="shared" si="51"/>
        <v/>
      </c>
      <c r="T657" s="73" t="str">
        <f t="shared" si="52"/>
        <v/>
      </c>
      <c r="AH657"/>
    </row>
    <row r="658" spans="1:34" ht="23.25" thickBot="1" x14ac:dyDescent="0.25">
      <c r="A658" s="4" t="str">
        <f t="shared" si="50"/>
        <v>الف</v>
      </c>
      <c r="B658" s="200" t="s">
        <v>2356</v>
      </c>
      <c r="C658" s="103" t="s">
        <v>9</v>
      </c>
      <c r="D658" s="103" t="s">
        <v>41</v>
      </c>
      <c r="E658" s="103" t="s">
        <v>10</v>
      </c>
      <c r="F658" s="74" t="s">
        <v>38</v>
      </c>
      <c r="G658" s="64"/>
      <c r="Q658" s="109"/>
      <c r="R658" s="97" t="s">
        <v>3091</v>
      </c>
      <c r="S658" s="73" t="str">
        <f t="shared" si="51"/>
        <v/>
      </c>
      <c r="T658" s="73" t="str">
        <f t="shared" si="52"/>
        <v/>
      </c>
      <c r="AH658"/>
    </row>
    <row r="659" spans="1:34" ht="23.25" hidden="1" thickBot="1" x14ac:dyDescent="0.25">
      <c r="A659" s="4" t="str">
        <f t="shared" si="50"/>
        <v>الف</v>
      </c>
      <c r="B659" s="200" t="s">
        <v>2356</v>
      </c>
      <c r="C659" s="101" t="s">
        <v>9</v>
      </c>
      <c r="D659" s="101" t="s">
        <v>41</v>
      </c>
      <c r="E659" s="101" t="s">
        <v>10</v>
      </c>
      <c r="F659" s="63" t="s">
        <v>17</v>
      </c>
      <c r="G659" s="64"/>
      <c r="Q659" s="109"/>
      <c r="R659" s="97" t="s">
        <v>3091</v>
      </c>
      <c r="S659" s="73" t="str">
        <f t="shared" si="51"/>
        <v/>
      </c>
      <c r="T659" s="73" t="str">
        <f t="shared" si="52"/>
        <v/>
      </c>
      <c r="AH659"/>
    </row>
    <row r="660" spans="1:34" ht="23.25" hidden="1" thickBot="1" x14ac:dyDescent="0.25">
      <c r="A660" s="4" t="str">
        <f t="shared" si="50"/>
        <v>الف</v>
      </c>
      <c r="B660" s="200" t="s">
        <v>2356</v>
      </c>
      <c r="C660" s="99" t="s">
        <v>9</v>
      </c>
      <c r="D660" s="99" t="s">
        <v>41</v>
      </c>
      <c r="E660" s="99" t="s">
        <v>10</v>
      </c>
      <c r="F660" s="74" t="s">
        <v>17</v>
      </c>
      <c r="G660" s="64"/>
      <c r="Q660" s="109"/>
      <c r="R660" s="97" t="s">
        <v>3091</v>
      </c>
      <c r="S660" s="73" t="str">
        <f t="shared" si="51"/>
        <v/>
      </c>
      <c r="T660" s="73" t="str">
        <f t="shared" si="52"/>
        <v/>
      </c>
      <c r="AH660"/>
    </row>
    <row r="661" spans="1:34" ht="23.25" hidden="1" thickBot="1" x14ac:dyDescent="0.25">
      <c r="A661" s="4" t="str">
        <f t="shared" si="50"/>
        <v>الف</v>
      </c>
      <c r="B661" s="200" t="s">
        <v>2356</v>
      </c>
      <c r="C661" s="99" t="s">
        <v>9</v>
      </c>
      <c r="D661" s="99" t="s">
        <v>41</v>
      </c>
      <c r="E661" s="99" t="s">
        <v>10</v>
      </c>
      <c r="F661" s="74" t="s">
        <v>17</v>
      </c>
      <c r="G661" s="64"/>
      <c r="Q661" s="109"/>
      <c r="R661" s="97" t="s">
        <v>3091</v>
      </c>
      <c r="S661" s="73" t="str">
        <f t="shared" si="51"/>
        <v/>
      </c>
      <c r="T661" s="73" t="str">
        <f t="shared" si="52"/>
        <v/>
      </c>
      <c r="AH661"/>
    </row>
    <row r="662" spans="1:34" ht="23.25" hidden="1" thickBot="1" x14ac:dyDescent="0.25">
      <c r="A662" s="4" t="str">
        <f t="shared" si="50"/>
        <v>الف</v>
      </c>
      <c r="B662" s="200" t="s">
        <v>2356</v>
      </c>
      <c r="C662" s="99" t="s">
        <v>9</v>
      </c>
      <c r="D662" s="99" t="s">
        <v>41</v>
      </c>
      <c r="E662" s="99" t="s">
        <v>10</v>
      </c>
      <c r="F662" s="63" t="s">
        <v>17</v>
      </c>
      <c r="G662" s="64"/>
      <c r="Q662" s="110"/>
      <c r="R662" s="97" t="s">
        <v>3091</v>
      </c>
      <c r="S662" s="73" t="str">
        <f t="shared" si="51"/>
        <v/>
      </c>
      <c r="T662" s="73" t="str">
        <f t="shared" si="52"/>
        <v/>
      </c>
      <c r="AH662"/>
    </row>
    <row r="663" spans="1:34" ht="23.25" hidden="1" thickBot="1" x14ac:dyDescent="0.25">
      <c r="A663" s="4" t="str">
        <f t="shared" si="50"/>
        <v>الف</v>
      </c>
      <c r="B663" s="200" t="s">
        <v>2356</v>
      </c>
      <c r="C663" s="99" t="s">
        <v>9</v>
      </c>
      <c r="D663" s="99" t="s">
        <v>41</v>
      </c>
      <c r="E663" s="99" t="s">
        <v>10</v>
      </c>
      <c r="F663" s="74" t="s">
        <v>17</v>
      </c>
      <c r="G663" s="64"/>
      <c r="R663" s="97" t="s">
        <v>3091</v>
      </c>
      <c r="S663" s="73" t="str">
        <f t="shared" si="51"/>
        <v/>
      </c>
      <c r="T663" s="73" t="str">
        <f t="shared" si="52"/>
        <v/>
      </c>
      <c r="AH663"/>
    </row>
    <row r="664" spans="1:34" ht="23.25" hidden="1" thickBot="1" x14ac:dyDescent="0.25">
      <c r="A664" s="4" t="str">
        <f t="shared" si="50"/>
        <v>الف</v>
      </c>
      <c r="B664" s="200" t="s">
        <v>2356</v>
      </c>
      <c r="C664" s="99" t="s">
        <v>9</v>
      </c>
      <c r="D664" s="99" t="s">
        <v>41</v>
      </c>
      <c r="E664" s="74" t="s">
        <v>513</v>
      </c>
      <c r="F664" s="86" t="s">
        <v>17</v>
      </c>
      <c r="G664" s="64"/>
      <c r="K664"/>
      <c r="R664" s="97" t="s">
        <v>3091</v>
      </c>
      <c r="S664" s="73" t="str">
        <f t="shared" si="51"/>
        <v/>
      </c>
      <c r="T664" s="73" t="str">
        <f t="shared" si="52"/>
        <v/>
      </c>
      <c r="AH664"/>
    </row>
    <row r="665" spans="1:34" ht="23.25" thickBot="1" x14ac:dyDescent="0.25">
      <c r="A665" s="4" t="str">
        <f t="shared" si="50"/>
        <v>الف</v>
      </c>
      <c r="B665" s="200" t="s">
        <v>2356</v>
      </c>
      <c r="C665" s="99" t="s">
        <v>9</v>
      </c>
      <c r="D665" s="99" t="s">
        <v>41</v>
      </c>
      <c r="E665" s="99" t="s">
        <v>25</v>
      </c>
      <c r="F665" s="74" t="s">
        <v>38</v>
      </c>
      <c r="G665" s="64"/>
      <c r="R665" s="97" t="s">
        <v>3091</v>
      </c>
      <c r="S665" s="73" t="str">
        <f t="shared" si="51"/>
        <v/>
      </c>
      <c r="T665" s="73" t="str">
        <f t="shared" si="52"/>
        <v/>
      </c>
      <c r="AH665"/>
    </row>
    <row r="666" spans="1:34" ht="23.25" hidden="1" thickBot="1" x14ac:dyDescent="0.25">
      <c r="A666" s="4" t="str">
        <f t="shared" si="50"/>
        <v>الف</v>
      </c>
      <c r="B666" s="200" t="s">
        <v>2356</v>
      </c>
      <c r="C666" s="99" t="s">
        <v>9</v>
      </c>
      <c r="D666" s="99" t="s">
        <v>41</v>
      </c>
      <c r="E666" s="85" t="s">
        <v>25</v>
      </c>
      <c r="F666" s="86" t="s">
        <v>11</v>
      </c>
      <c r="G666" s="64"/>
      <c r="K666"/>
      <c r="R666" s="97" t="s">
        <v>3091</v>
      </c>
      <c r="S666" s="73" t="str">
        <f t="shared" si="51"/>
        <v/>
      </c>
      <c r="T666" s="73" t="str">
        <f t="shared" si="52"/>
        <v/>
      </c>
      <c r="AH666"/>
    </row>
    <row r="667" spans="1:34" ht="23.25" hidden="1" thickBot="1" x14ac:dyDescent="0.25">
      <c r="A667" s="4" t="str">
        <f t="shared" si="50"/>
        <v>الف</v>
      </c>
      <c r="B667" s="200" t="s">
        <v>2356</v>
      </c>
      <c r="C667" s="103" t="s">
        <v>9</v>
      </c>
      <c r="D667" s="103" t="s">
        <v>41</v>
      </c>
      <c r="E667" s="103" t="s">
        <v>25</v>
      </c>
      <c r="F667" s="74" t="s">
        <v>11</v>
      </c>
      <c r="G667" s="64"/>
      <c r="R667" s="97" t="s">
        <v>3091</v>
      </c>
      <c r="S667" s="73" t="str">
        <f t="shared" si="51"/>
        <v/>
      </c>
      <c r="T667" s="73" t="str">
        <f t="shared" si="52"/>
        <v/>
      </c>
      <c r="AH667"/>
    </row>
    <row r="668" spans="1:34" ht="23.25" hidden="1" thickBot="1" x14ac:dyDescent="0.25">
      <c r="A668" s="4" t="str">
        <f t="shared" si="50"/>
        <v>الف</v>
      </c>
      <c r="B668" s="200" t="s">
        <v>2356</v>
      </c>
      <c r="C668" s="101" t="s">
        <v>9</v>
      </c>
      <c r="D668" s="101" t="s">
        <v>41</v>
      </c>
      <c r="E668" s="101" t="s">
        <v>169</v>
      </c>
      <c r="F668" s="86" t="s">
        <v>11</v>
      </c>
      <c r="G668" s="64"/>
      <c r="R668" s="97" t="s">
        <v>3091</v>
      </c>
      <c r="S668" s="73" t="str">
        <f t="shared" si="51"/>
        <v/>
      </c>
      <c r="T668" s="73" t="str">
        <f t="shared" si="52"/>
        <v/>
      </c>
      <c r="AH668"/>
    </row>
    <row r="669" spans="1:34" ht="23.25" hidden="1" thickBot="1" x14ac:dyDescent="0.25">
      <c r="A669" s="4" t="str">
        <f t="shared" si="50"/>
        <v>الف</v>
      </c>
      <c r="B669" s="200" t="s">
        <v>2356</v>
      </c>
      <c r="C669" s="99" t="s">
        <v>9</v>
      </c>
      <c r="D669" s="99" t="s">
        <v>41</v>
      </c>
      <c r="E669" s="99" t="s">
        <v>30</v>
      </c>
      <c r="F669" s="63" t="s">
        <v>11</v>
      </c>
      <c r="G669" s="64"/>
      <c r="K669"/>
      <c r="R669" s="97" t="s">
        <v>3091</v>
      </c>
      <c r="S669" s="73" t="str">
        <f t="shared" si="51"/>
        <v/>
      </c>
      <c r="T669" s="73" t="str">
        <f t="shared" si="52"/>
        <v/>
      </c>
      <c r="AH669"/>
    </row>
    <row r="670" spans="1:34" ht="23.25" hidden="1" thickBot="1" x14ac:dyDescent="0.25">
      <c r="A670" s="4" t="str">
        <f t="shared" si="50"/>
        <v>الف</v>
      </c>
      <c r="B670" s="200" t="s">
        <v>2356</v>
      </c>
      <c r="C670" s="99" t="s">
        <v>9</v>
      </c>
      <c r="D670" s="99" t="s">
        <v>41</v>
      </c>
      <c r="E670" s="99" t="s">
        <v>252</v>
      </c>
      <c r="F670" s="63" t="s">
        <v>11</v>
      </c>
      <c r="G670" s="64"/>
      <c r="R670" s="97" t="s">
        <v>3091</v>
      </c>
      <c r="S670" s="73" t="str">
        <f t="shared" si="51"/>
        <v/>
      </c>
      <c r="T670" s="73" t="str">
        <f t="shared" si="52"/>
        <v/>
      </c>
      <c r="AH670"/>
    </row>
    <row r="671" spans="1:34" ht="23.25" thickBot="1" x14ac:dyDescent="0.25">
      <c r="A671" s="4" t="str">
        <f t="shared" si="50"/>
        <v>الف</v>
      </c>
      <c r="B671" s="200" t="s">
        <v>2356</v>
      </c>
      <c r="C671" s="99" t="s">
        <v>9</v>
      </c>
      <c r="D671" s="99" t="s">
        <v>41</v>
      </c>
      <c r="E671" s="99" t="s">
        <v>141</v>
      </c>
      <c r="F671" s="63" t="s">
        <v>38</v>
      </c>
      <c r="G671" s="64"/>
      <c r="R671" s="97" t="s">
        <v>3091</v>
      </c>
      <c r="S671" s="73" t="str">
        <f t="shared" si="51"/>
        <v/>
      </c>
      <c r="T671" s="73" t="str">
        <f t="shared" si="52"/>
        <v/>
      </c>
      <c r="AH671"/>
    </row>
    <row r="672" spans="1:34" ht="23.25" hidden="1" thickBot="1" x14ac:dyDescent="0.25">
      <c r="A672" s="4" t="str">
        <f t="shared" si="50"/>
        <v>الف</v>
      </c>
      <c r="B672" s="200" t="s">
        <v>2356</v>
      </c>
      <c r="C672" s="99" t="s">
        <v>9</v>
      </c>
      <c r="D672" s="99" t="s">
        <v>41</v>
      </c>
      <c r="E672" s="99" t="s">
        <v>179</v>
      </c>
      <c r="F672" s="63" t="s">
        <v>17</v>
      </c>
      <c r="G672" s="64"/>
      <c r="R672" s="97" t="s">
        <v>3091</v>
      </c>
      <c r="S672" s="73" t="str">
        <f t="shared" si="51"/>
        <v/>
      </c>
      <c r="T672" s="73" t="str">
        <f t="shared" si="52"/>
        <v/>
      </c>
      <c r="AH672"/>
    </row>
    <row r="673" spans="1:34" ht="23.25" hidden="1" thickBot="1" x14ac:dyDescent="0.25">
      <c r="A673" s="4" t="str">
        <f t="shared" si="50"/>
        <v>الف</v>
      </c>
      <c r="B673" s="200" t="s">
        <v>2356</v>
      </c>
      <c r="C673" s="99" t="s">
        <v>9</v>
      </c>
      <c r="D673" s="99" t="s">
        <v>41</v>
      </c>
      <c r="E673" s="99" t="s">
        <v>27</v>
      </c>
      <c r="F673" s="86" t="s">
        <v>17</v>
      </c>
      <c r="G673" s="64"/>
      <c r="R673" s="97" t="s">
        <v>3091</v>
      </c>
      <c r="S673" s="73" t="str">
        <f t="shared" si="51"/>
        <v/>
      </c>
      <c r="T673" s="73" t="str">
        <f t="shared" si="52"/>
        <v/>
      </c>
      <c r="AH673"/>
    </row>
    <row r="674" spans="1:34" ht="23.25" thickBot="1" x14ac:dyDescent="0.25">
      <c r="A674" s="4" t="str">
        <f t="shared" si="50"/>
        <v>الف</v>
      </c>
      <c r="B674" s="200" t="s">
        <v>2356</v>
      </c>
      <c r="C674" s="99" t="s">
        <v>9</v>
      </c>
      <c r="D674" s="99" t="s">
        <v>41</v>
      </c>
      <c r="E674" s="99" t="s">
        <v>182</v>
      </c>
      <c r="F674" s="63" t="s">
        <v>38</v>
      </c>
      <c r="G674" s="64"/>
      <c r="K674"/>
      <c r="R674" s="97" t="s">
        <v>3091</v>
      </c>
      <c r="S674" s="73" t="str">
        <f t="shared" si="51"/>
        <v/>
      </c>
      <c r="T674" s="73" t="str">
        <f t="shared" si="52"/>
        <v/>
      </c>
      <c r="AH674"/>
    </row>
    <row r="675" spans="1:34" ht="23.25" hidden="1" thickBot="1" x14ac:dyDescent="0.25">
      <c r="A675" s="4" t="str">
        <f t="shared" si="50"/>
        <v>الف</v>
      </c>
      <c r="B675" s="200" t="s">
        <v>2356</v>
      </c>
      <c r="C675" s="99" t="s">
        <v>9</v>
      </c>
      <c r="D675" s="99" t="s">
        <v>41</v>
      </c>
      <c r="E675" s="99" t="s">
        <v>10</v>
      </c>
      <c r="F675" s="63" t="s">
        <v>11</v>
      </c>
      <c r="G675" s="64"/>
      <c r="R675" s="97" t="s">
        <v>3091</v>
      </c>
      <c r="S675" s="73" t="str">
        <f t="shared" si="51"/>
        <v/>
      </c>
      <c r="T675" s="73" t="str">
        <f t="shared" si="52"/>
        <v/>
      </c>
      <c r="AH675"/>
    </row>
    <row r="676" spans="1:34" ht="23.25" hidden="1" thickBot="1" x14ac:dyDescent="0.25">
      <c r="A676" s="4" t="str">
        <f t="shared" si="50"/>
        <v>الف</v>
      </c>
      <c r="B676" s="200" t="s">
        <v>2356</v>
      </c>
      <c r="C676" s="99" t="s">
        <v>9</v>
      </c>
      <c r="D676" s="99" t="s">
        <v>41</v>
      </c>
      <c r="E676" s="99" t="s">
        <v>10</v>
      </c>
      <c r="F676" s="74" t="s">
        <v>17</v>
      </c>
      <c r="G676" s="64"/>
      <c r="R676" s="97" t="s">
        <v>3091</v>
      </c>
      <c r="S676" s="73" t="str">
        <f t="shared" si="51"/>
        <v/>
      </c>
      <c r="T676" s="73" t="str">
        <f t="shared" si="52"/>
        <v/>
      </c>
      <c r="AH676"/>
    </row>
    <row r="677" spans="1:34" ht="23.25" hidden="1" thickBot="1" x14ac:dyDescent="0.25">
      <c r="A677" s="4" t="str">
        <f t="shared" si="50"/>
        <v>الف</v>
      </c>
      <c r="B677" s="200" t="s">
        <v>2356</v>
      </c>
      <c r="C677" s="99" t="s">
        <v>9</v>
      </c>
      <c r="D677" s="99" t="s">
        <v>41</v>
      </c>
      <c r="E677" s="99" t="s">
        <v>10</v>
      </c>
      <c r="F677" s="74" t="s">
        <v>17</v>
      </c>
      <c r="G677" s="64"/>
      <c r="R677" s="97" t="s">
        <v>3091</v>
      </c>
      <c r="S677" s="73" t="str">
        <f t="shared" si="51"/>
        <v/>
      </c>
      <c r="T677" s="73" t="str">
        <f t="shared" si="52"/>
        <v/>
      </c>
      <c r="AH677"/>
    </row>
    <row r="678" spans="1:34" ht="23.25" hidden="1" thickBot="1" x14ac:dyDescent="0.25">
      <c r="A678" s="4" t="str">
        <f t="shared" si="50"/>
        <v>الف</v>
      </c>
      <c r="B678" s="200" t="s">
        <v>2357</v>
      </c>
      <c r="C678" s="99" t="s">
        <v>9</v>
      </c>
      <c r="D678" s="99" t="s">
        <v>41</v>
      </c>
      <c r="E678" s="99" t="s">
        <v>10</v>
      </c>
      <c r="F678" s="63" t="s">
        <v>17</v>
      </c>
      <c r="G678" s="64"/>
      <c r="R678" s="97" t="s">
        <v>3091</v>
      </c>
      <c r="S678" s="73" t="str">
        <f t="shared" si="51"/>
        <v/>
      </c>
      <c r="T678" s="73" t="str">
        <f t="shared" si="52"/>
        <v/>
      </c>
      <c r="AH678"/>
    </row>
    <row r="679" spans="1:34" ht="23.25" hidden="1" thickBot="1" x14ac:dyDescent="0.25">
      <c r="A679" s="4" t="str">
        <f t="shared" si="50"/>
        <v>الف</v>
      </c>
      <c r="B679" s="200" t="s">
        <v>2357</v>
      </c>
      <c r="C679" s="99" t="s">
        <v>9</v>
      </c>
      <c r="D679" s="99" t="s">
        <v>41</v>
      </c>
      <c r="E679" s="99" t="s">
        <v>10</v>
      </c>
      <c r="F679" s="86" t="s">
        <v>11</v>
      </c>
      <c r="G679" s="64"/>
      <c r="R679" s="97" t="s">
        <v>3091</v>
      </c>
      <c r="S679" s="73" t="str">
        <f t="shared" si="51"/>
        <v/>
      </c>
      <c r="T679" s="73" t="str">
        <f t="shared" si="52"/>
        <v/>
      </c>
      <c r="AH679"/>
    </row>
    <row r="680" spans="1:34" ht="23.25" thickBot="1" x14ac:dyDescent="0.25">
      <c r="A680" s="4" t="str">
        <f t="shared" si="50"/>
        <v>الف</v>
      </c>
      <c r="B680" s="200" t="s">
        <v>2357</v>
      </c>
      <c r="C680" s="99" t="s">
        <v>9</v>
      </c>
      <c r="D680" s="99" t="s">
        <v>41</v>
      </c>
      <c r="E680" s="99" t="s">
        <v>10</v>
      </c>
      <c r="F680" s="74" t="s">
        <v>38</v>
      </c>
      <c r="G680" s="64"/>
      <c r="K680"/>
      <c r="R680" s="97" t="s">
        <v>3091</v>
      </c>
      <c r="S680" s="73" t="str">
        <f t="shared" si="51"/>
        <v/>
      </c>
      <c r="T680" s="73" t="str">
        <f t="shared" si="52"/>
        <v/>
      </c>
      <c r="AH680"/>
    </row>
    <row r="681" spans="1:34" ht="23.25" thickBot="1" x14ac:dyDescent="0.25">
      <c r="A681" s="4" t="str">
        <f t="shared" si="50"/>
        <v>الف</v>
      </c>
      <c r="B681" s="200" t="s">
        <v>2357</v>
      </c>
      <c r="C681" s="99" t="s">
        <v>9</v>
      </c>
      <c r="D681" s="99" t="s">
        <v>41</v>
      </c>
      <c r="E681" s="99" t="s">
        <v>42</v>
      </c>
      <c r="F681" s="74" t="s">
        <v>38</v>
      </c>
      <c r="G681" s="64"/>
      <c r="R681" s="97" t="s">
        <v>3091</v>
      </c>
      <c r="S681" s="73" t="str">
        <f t="shared" si="51"/>
        <v/>
      </c>
      <c r="T681" s="73" t="str">
        <f t="shared" si="52"/>
        <v/>
      </c>
      <c r="AH681"/>
    </row>
    <row r="682" spans="1:34" ht="23.25" thickBot="1" x14ac:dyDescent="0.25">
      <c r="A682" s="4" t="str">
        <f t="shared" si="50"/>
        <v>الف</v>
      </c>
      <c r="B682" s="200" t="s">
        <v>2357</v>
      </c>
      <c r="C682" s="99" t="s">
        <v>9</v>
      </c>
      <c r="D682" s="99" t="s">
        <v>41</v>
      </c>
      <c r="E682" s="99" t="s">
        <v>135</v>
      </c>
      <c r="F682" s="63" t="s">
        <v>38</v>
      </c>
      <c r="G682" s="64"/>
      <c r="R682" s="97" t="s">
        <v>3091</v>
      </c>
      <c r="S682" s="73" t="str">
        <f t="shared" si="51"/>
        <v/>
      </c>
      <c r="T682" s="73" t="str">
        <f t="shared" si="52"/>
        <v/>
      </c>
      <c r="AH682"/>
    </row>
    <row r="683" spans="1:34" ht="23.25" hidden="1" thickBot="1" x14ac:dyDescent="0.25">
      <c r="A683" s="4" t="str">
        <f t="shared" si="50"/>
        <v>الف</v>
      </c>
      <c r="B683" s="200" t="s">
        <v>2357</v>
      </c>
      <c r="C683" s="99" t="s">
        <v>9</v>
      </c>
      <c r="D683" s="99" t="s">
        <v>41</v>
      </c>
      <c r="E683" s="99" t="s">
        <v>10</v>
      </c>
      <c r="F683" s="74" t="s">
        <v>17</v>
      </c>
      <c r="G683" s="64"/>
      <c r="R683" s="97" t="s">
        <v>3091</v>
      </c>
      <c r="S683" s="73" t="str">
        <f t="shared" si="51"/>
        <v/>
      </c>
      <c r="T683" s="73" t="str">
        <f t="shared" si="52"/>
        <v/>
      </c>
      <c r="AH683"/>
    </row>
    <row r="684" spans="1:34" ht="23.25" hidden="1" thickBot="1" x14ac:dyDescent="0.25">
      <c r="A684" s="4" t="str">
        <f t="shared" si="50"/>
        <v>الف</v>
      </c>
      <c r="B684" s="200" t="s">
        <v>2357</v>
      </c>
      <c r="C684" s="99" t="s">
        <v>9</v>
      </c>
      <c r="D684" s="99" t="s">
        <v>41</v>
      </c>
      <c r="E684" s="99" t="s">
        <v>10</v>
      </c>
      <c r="F684" s="86" t="s">
        <v>11</v>
      </c>
      <c r="G684" s="64"/>
      <c r="K684"/>
      <c r="R684" s="97" t="s">
        <v>3091</v>
      </c>
      <c r="S684" s="73" t="str">
        <f t="shared" si="51"/>
        <v/>
      </c>
      <c r="T684" s="73" t="str">
        <f t="shared" si="52"/>
        <v/>
      </c>
      <c r="AH684"/>
    </row>
    <row r="685" spans="1:34" ht="23.25" thickBot="1" x14ac:dyDescent="0.25">
      <c r="A685" s="4" t="str">
        <f t="shared" si="50"/>
        <v>الف</v>
      </c>
      <c r="B685" s="200" t="s">
        <v>2357</v>
      </c>
      <c r="C685" s="99" t="s">
        <v>9</v>
      </c>
      <c r="D685" s="99" t="s">
        <v>41</v>
      </c>
      <c r="E685" s="99" t="s">
        <v>10</v>
      </c>
      <c r="F685" s="74" t="s">
        <v>38</v>
      </c>
      <c r="G685" s="64"/>
      <c r="R685" s="97" t="s">
        <v>3091</v>
      </c>
      <c r="S685" s="73" t="str">
        <f t="shared" si="51"/>
        <v/>
      </c>
      <c r="T685" s="73" t="str">
        <f t="shared" si="52"/>
        <v/>
      </c>
      <c r="AH685"/>
    </row>
    <row r="686" spans="1:34" ht="23.25" thickBot="1" x14ac:dyDescent="0.25">
      <c r="A686" s="4" t="str">
        <f t="shared" si="50"/>
        <v>الف</v>
      </c>
      <c r="B686" s="200" t="s">
        <v>2357</v>
      </c>
      <c r="C686" s="99" t="s">
        <v>9</v>
      </c>
      <c r="D686" s="99" t="s">
        <v>41</v>
      </c>
      <c r="E686" s="99" t="s">
        <v>42</v>
      </c>
      <c r="F686" s="63" t="s">
        <v>38</v>
      </c>
      <c r="G686" s="64"/>
      <c r="R686" s="97" t="s">
        <v>3091</v>
      </c>
      <c r="S686" s="73" t="str">
        <f t="shared" si="51"/>
        <v/>
      </c>
      <c r="T686" s="73" t="str">
        <f t="shared" si="52"/>
        <v/>
      </c>
      <c r="AH686"/>
    </row>
    <row r="687" spans="1:34" ht="23.25" thickBot="1" x14ac:dyDescent="0.25">
      <c r="A687" s="4" t="str">
        <f t="shared" si="50"/>
        <v>الف</v>
      </c>
      <c r="B687" s="200" t="s">
        <v>2357</v>
      </c>
      <c r="C687" s="99" t="s">
        <v>9</v>
      </c>
      <c r="D687" s="99" t="s">
        <v>179</v>
      </c>
      <c r="E687" s="99" t="s">
        <v>135</v>
      </c>
      <c r="F687" s="74" t="s">
        <v>38</v>
      </c>
      <c r="G687" s="64"/>
      <c r="R687" s="97" t="s">
        <v>3091</v>
      </c>
      <c r="S687" s="73" t="str">
        <f t="shared" si="51"/>
        <v/>
      </c>
      <c r="T687" s="73" t="str">
        <f t="shared" si="52"/>
        <v/>
      </c>
      <c r="AH687"/>
    </row>
    <row r="688" spans="1:34" ht="23.25" hidden="1" thickBot="1" x14ac:dyDescent="0.25">
      <c r="A688" s="4" t="str">
        <f t="shared" si="50"/>
        <v>الف</v>
      </c>
      <c r="B688" s="200" t="s">
        <v>2358</v>
      </c>
      <c r="C688" s="103" t="s">
        <v>9</v>
      </c>
      <c r="D688" s="103" t="s">
        <v>13</v>
      </c>
      <c r="E688" s="103" t="s">
        <v>13</v>
      </c>
      <c r="F688" s="74" t="s">
        <v>11</v>
      </c>
      <c r="G688" s="64"/>
      <c r="R688" s="97" t="s">
        <v>3091</v>
      </c>
      <c r="S688" s="73" t="str">
        <f t="shared" si="51"/>
        <v/>
      </c>
      <c r="T688" s="73" t="str">
        <f t="shared" si="52"/>
        <v/>
      </c>
      <c r="AH688"/>
    </row>
    <row r="689" spans="1:34" ht="23.25" hidden="1" thickBot="1" x14ac:dyDescent="0.25">
      <c r="A689" s="4" t="str">
        <f t="shared" si="50"/>
        <v>الف</v>
      </c>
      <c r="B689" s="200" t="s">
        <v>2358</v>
      </c>
      <c r="C689" s="101" t="s">
        <v>9</v>
      </c>
      <c r="D689" s="101" t="s">
        <v>104</v>
      </c>
      <c r="E689" s="101" t="s">
        <v>104</v>
      </c>
      <c r="F689" s="74" t="s">
        <v>14</v>
      </c>
      <c r="G689" s="64"/>
      <c r="R689" s="97" t="s">
        <v>3091</v>
      </c>
      <c r="S689" s="73" t="str">
        <f t="shared" si="51"/>
        <v/>
      </c>
      <c r="T689" s="73" t="str">
        <f t="shared" si="52"/>
        <v/>
      </c>
      <c r="AH689"/>
    </row>
    <row r="690" spans="1:34" ht="23.25" thickBot="1" x14ac:dyDescent="0.25">
      <c r="A690" s="4" t="str">
        <f t="shared" si="50"/>
        <v>الف</v>
      </c>
      <c r="B690" s="200" t="s">
        <v>2358</v>
      </c>
      <c r="C690" s="99" t="s">
        <v>9</v>
      </c>
      <c r="D690" s="99" t="s">
        <v>10</v>
      </c>
      <c r="E690" s="99" t="s">
        <v>10</v>
      </c>
      <c r="F690" s="86" t="s">
        <v>38</v>
      </c>
      <c r="G690" s="64"/>
      <c r="K690"/>
      <c r="R690" s="97" t="s">
        <v>3091</v>
      </c>
      <c r="S690" s="73" t="str">
        <f t="shared" si="51"/>
        <v/>
      </c>
      <c r="T690" s="73" t="str">
        <f t="shared" si="52"/>
        <v/>
      </c>
      <c r="AH690"/>
    </row>
    <row r="691" spans="1:34" ht="23.25" hidden="1" thickBot="1" x14ac:dyDescent="0.25">
      <c r="A691" s="4" t="str">
        <f t="shared" si="50"/>
        <v>الف</v>
      </c>
      <c r="B691" s="200" t="s">
        <v>2358</v>
      </c>
      <c r="C691" s="99" t="s">
        <v>9</v>
      </c>
      <c r="D691" s="99" t="s">
        <v>10</v>
      </c>
      <c r="E691" s="74" t="s">
        <v>10</v>
      </c>
      <c r="F691" s="86" t="s">
        <v>11</v>
      </c>
      <c r="G691" s="64"/>
      <c r="K691"/>
      <c r="R691" s="97" t="s">
        <v>3091</v>
      </c>
      <c r="S691" s="73" t="str">
        <f t="shared" si="51"/>
        <v/>
      </c>
      <c r="T691" s="73" t="str">
        <f t="shared" si="52"/>
        <v/>
      </c>
      <c r="AH691"/>
    </row>
    <row r="692" spans="1:34" ht="23.25" hidden="1" thickBot="1" x14ac:dyDescent="0.25">
      <c r="A692" s="4" t="str">
        <f t="shared" si="50"/>
        <v>الف</v>
      </c>
      <c r="B692" s="200" t="s">
        <v>2358</v>
      </c>
      <c r="C692" s="99" t="s">
        <v>9</v>
      </c>
      <c r="D692" s="99" t="s">
        <v>87</v>
      </c>
      <c r="E692" s="99" t="s">
        <v>88</v>
      </c>
      <c r="F692" s="86" t="s">
        <v>50</v>
      </c>
      <c r="G692" s="64"/>
      <c r="R692" s="97" t="s">
        <v>3091</v>
      </c>
      <c r="S692" s="73" t="str">
        <f t="shared" si="51"/>
        <v/>
      </c>
      <c r="T692" s="73" t="str">
        <f t="shared" si="52"/>
        <v/>
      </c>
      <c r="AH692"/>
    </row>
    <row r="693" spans="1:34" ht="23.25" hidden="1" thickBot="1" x14ac:dyDescent="0.25">
      <c r="A693" s="4" t="str">
        <f t="shared" si="50"/>
        <v>الف</v>
      </c>
      <c r="B693" s="200" t="s">
        <v>2358</v>
      </c>
      <c r="C693" s="103" t="s">
        <v>9</v>
      </c>
      <c r="D693" s="103" t="s">
        <v>16</v>
      </c>
      <c r="E693" s="103" t="s">
        <v>16</v>
      </c>
      <c r="F693" s="86" t="s">
        <v>50</v>
      </c>
      <c r="G693" s="64"/>
      <c r="K693"/>
      <c r="R693" s="97" t="s">
        <v>3091</v>
      </c>
      <c r="S693" s="73" t="str">
        <f t="shared" si="51"/>
        <v/>
      </c>
      <c r="T693" s="73" t="str">
        <f t="shared" si="52"/>
        <v/>
      </c>
      <c r="AH693"/>
    </row>
    <row r="694" spans="1:34" ht="23.25" hidden="1" thickBot="1" x14ac:dyDescent="0.25">
      <c r="A694" s="4" t="str">
        <f t="shared" si="50"/>
        <v>الف</v>
      </c>
      <c r="B694" s="200" t="s">
        <v>2358</v>
      </c>
      <c r="C694" s="101" t="s">
        <v>9</v>
      </c>
      <c r="D694" s="101" t="s">
        <v>19</v>
      </c>
      <c r="E694" s="101" t="s">
        <v>27</v>
      </c>
      <c r="F694" s="63" t="s">
        <v>50</v>
      </c>
      <c r="G694" s="64"/>
      <c r="R694" s="97" t="s">
        <v>3091</v>
      </c>
      <c r="S694" s="73" t="str">
        <f t="shared" si="51"/>
        <v/>
      </c>
      <c r="T694" s="73" t="str">
        <f t="shared" si="52"/>
        <v/>
      </c>
      <c r="AH694"/>
    </row>
    <row r="695" spans="1:34" ht="23.25" hidden="1" thickBot="1" x14ac:dyDescent="0.25">
      <c r="A695" s="4" t="str">
        <f t="shared" si="50"/>
        <v>الف</v>
      </c>
      <c r="B695" s="200" t="s">
        <v>2358</v>
      </c>
      <c r="C695" s="99" t="s">
        <v>9</v>
      </c>
      <c r="D695" s="99" t="s">
        <v>87</v>
      </c>
      <c r="E695" s="99" t="s">
        <v>1335</v>
      </c>
      <c r="F695" s="74" t="s">
        <v>50</v>
      </c>
      <c r="G695" s="64"/>
      <c r="R695" s="97" t="s">
        <v>3091</v>
      </c>
      <c r="S695" s="73" t="str">
        <f t="shared" si="51"/>
        <v/>
      </c>
      <c r="T695" s="73" t="str">
        <f t="shared" si="52"/>
        <v/>
      </c>
      <c r="AH695"/>
    </row>
    <row r="696" spans="1:34" ht="23.25" hidden="1" thickBot="1" x14ac:dyDescent="0.25">
      <c r="A696" s="4" t="str">
        <f t="shared" si="50"/>
        <v>الف</v>
      </c>
      <c r="B696" s="200" t="s">
        <v>2358</v>
      </c>
      <c r="C696" s="99" t="s">
        <v>9</v>
      </c>
      <c r="D696" s="99" t="s">
        <v>29</v>
      </c>
      <c r="E696" s="99" t="s">
        <v>30</v>
      </c>
      <c r="F696" s="86" t="s">
        <v>50</v>
      </c>
      <c r="G696" s="64"/>
      <c r="R696" s="97" t="s">
        <v>3091</v>
      </c>
      <c r="S696" s="73" t="str">
        <f t="shared" si="51"/>
        <v/>
      </c>
      <c r="T696" s="73" t="str">
        <f t="shared" si="52"/>
        <v/>
      </c>
      <c r="AH696"/>
    </row>
    <row r="697" spans="1:34" ht="23.25" hidden="1" thickBot="1" x14ac:dyDescent="0.25">
      <c r="A697" s="4" t="str">
        <f t="shared" si="50"/>
        <v>الف</v>
      </c>
      <c r="B697" s="200" t="s">
        <v>2358</v>
      </c>
      <c r="C697" s="99" t="s">
        <v>9</v>
      </c>
      <c r="D697" s="99" t="s">
        <v>99</v>
      </c>
      <c r="E697" s="99" t="s">
        <v>99</v>
      </c>
      <c r="F697" s="74" t="s">
        <v>11</v>
      </c>
      <c r="G697" s="64"/>
      <c r="R697" s="97" t="s">
        <v>3091</v>
      </c>
      <c r="S697" s="73" t="str">
        <f t="shared" si="51"/>
        <v/>
      </c>
      <c r="T697" s="73" t="str">
        <f t="shared" si="52"/>
        <v/>
      </c>
      <c r="AH697"/>
    </row>
    <row r="698" spans="1:34" ht="23.25" hidden="1" thickBot="1" x14ac:dyDescent="0.25">
      <c r="A698" s="4" t="str">
        <f t="shared" si="50"/>
        <v>الف</v>
      </c>
      <c r="B698" s="200" t="s">
        <v>2358</v>
      </c>
      <c r="C698" s="99" t="s">
        <v>9</v>
      </c>
      <c r="D698" s="99" t="s">
        <v>241</v>
      </c>
      <c r="E698" s="99" t="s">
        <v>1343</v>
      </c>
      <c r="F698" s="74" t="s">
        <v>50</v>
      </c>
      <c r="G698" s="64"/>
      <c r="R698" s="97" t="s">
        <v>3091</v>
      </c>
      <c r="S698" s="73" t="str">
        <f t="shared" si="51"/>
        <v/>
      </c>
      <c r="T698" s="73" t="str">
        <f t="shared" si="52"/>
        <v/>
      </c>
      <c r="AH698"/>
    </row>
    <row r="699" spans="1:34" ht="23.25" hidden="1" thickBot="1" x14ac:dyDescent="0.25">
      <c r="A699" s="4" t="str">
        <f t="shared" si="50"/>
        <v>الف</v>
      </c>
      <c r="B699" s="200" t="s">
        <v>2358</v>
      </c>
      <c r="C699" s="99" t="s">
        <v>9</v>
      </c>
      <c r="D699" s="99" t="s">
        <v>141</v>
      </c>
      <c r="E699" s="99" t="s">
        <v>141</v>
      </c>
      <c r="F699" s="74" t="s">
        <v>50</v>
      </c>
      <c r="G699" s="64"/>
      <c r="R699" s="97" t="s">
        <v>3091</v>
      </c>
      <c r="S699" s="73" t="str">
        <f t="shared" si="51"/>
        <v/>
      </c>
      <c r="T699" s="73" t="str">
        <f t="shared" si="52"/>
        <v/>
      </c>
      <c r="AH699"/>
    </row>
    <row r="700" spans="1:34" ht="23.25" hidden="1" thickBot="1" x14ac:dyDescent="0.25">
      <c r="A700" s="4" t="str">
        <f t="shared" si="50"/>
        <v>الف</v>
      </c>
      <c r="B700" s="200" t="s">
        <v>2358</v>
      </c>
      <c r="C700" s="99" t="s">
        <v>9</v>
      </c>
      <c r="D700" s="99" t="s">
        <v>125</v>
      </c>
      <c r="E700" s="99" t="s">
        <v>169</v>
      </c>
      <c r="F700" s="74" t="s">
        <v>50</v>
      </c>
      <c r="G700" s="64"/>
      <c r="R700" s="97" t="s">
        <v>3091</v>
      </c>
      <c r="S700" s="73" t="str">
        <f t="shared" si="51"/>
        <v/>
      </c>
      <c r="T700" s="73" t="str">
        <f t="shared" si="52"/>
        <v/>
      </c>
      <c r="AH700"/>
    </row>
    <row r="701" spans="1:34" ht="23.25" hidden="1" thickBot="1" x14ac:dyDescent="0.25">
      <c r="A701" s="4" t="str">
        <f t="shared" si="50"/>
        <v>الف</v>
      </c>
      <c r="B701" s="200" t="s">
        <v>2358</v>
      </c>
      <c r="C701" s="103" t="s">
        <v>9</v>
      </c>
      <c r="D701" s="103" t="s">
        <v>10</v>
      </c>
      <c r="E701" s="103" t="s">
        <v>10</v>
      </c>
      <c r="F701" s="74" t="s">
        <v>17</v>
      </c>
      <c r="G701" s="64"/>
      <c r="R701" s="97" t="s">
        <v>3091</v>
      </c>
      <c r="S701" s="73" t="str">
        <f t="shared" si="51"/>
        <v/>
      </c>
      <c r="T701" s="73" t="str">
        <f t="shared" si="52"/>
        <v/>
      </c>
      <c r="AH701"/>
    </row>
    <row r="702" spans="1:34" ht="23.25" hidden="1" thickBot="1" x14ac:dyDescent="0.25">
      <c r="A702" s="4" t="str">
        <f t="shared" si="50"/>
        <v>الف</v>
      </c>
      <c r="B702" s="200" t="s">
        <v>2358</v>
      </c>
      <c r="C702" s="101" t="s">
        <v>9</v>
      </c>
      <c r="D702" s="101" t="s">
        <v>10</v>
      </c>
      <c r="E702" s="101" t="s">
        <v>10</v>
      </c>
      <c r="F702" s="74" t="s">
        <v>17</v>
      </c>
      <c r="G702" s="64"/>
      <c r="R702" s="97" t="s">
        <v>3091</v>
      </c>
      <c r="S702" s="73" t="str">
        <f t="shared" si="51"/>
        <v/>
      </c>
      <c r="T702" s="73" t="str">
        <f t="shared" si="52"/>
        <v/>
      </c>
      <c r="AH702"/>
    </row>
    <row r="703" spans="1:34" ht="23.25" hidden="1" thickBot="1" x14ac:dyDescent="0.25">
      <c r="A703" s="4" t="str">
        <f t="shared" si="50"/>
        <v>الف</v>
      </c>
      <c r="B703" s="200" t="s">
        <v>2358</v>
      </c>
      <c r="C703" s="99" t="s">
        <v>9</v>
      </c>
      <c r="D703" s="99" t="s">
        <v>87</v>
      </c>
      <c r="E703" s="99" t="s">
        <v>1335</v>
      </c>
      <c r="F703" s="74" t="s">
        <v>17</v>
      </c>
      <c r="G703" s="64"/>
      <c r="R703" s="97" t="s">
        <v>3091</v>
      </c>
      <c r="S703" s="73" t="str">
        <f t="shared" si="51"/>
        <v/>
      </c>
      <c r="T703" s="73" t="str">
        <f t="shared" si="52"/>
        <v/>
      </c>
      <c r="AH703"/>
    </row>
    <row r="704" spans="1:34" ht="23.25" hidden="1" thickBot="1" x14ac:dyDescent="0.25">
      <c r="A704" s="4" t="str">
        <f t="shared" si="50"/>
        <v>الف</v>
      </c>
      <c r="B704" s="200" t="s">
        <v>2359</v>
      </c>
      <c r="C704" s="99" t="s">
        <v>9</v>
      </c>
      <c r="D704" s="99" t="s">
        <v>10</v>
      </c>
      <c r="E704" s="99" t="s">
        <v>10</v>
      </c>
      <c r="F704" s="74" t="s">
        <v>17</v>
      </c>
      <c r="G704" s="64"/>
      <c r="R704" s="97" t="s">
        <v>3091</v>
      </c>
      <c r="S704" s="73" t="str">
        <f t="shared" si="51"/>
        <v/>
      </c>
      <c r="T704" s="73" t="str">
        <f t="shared" si="52"/>
        <v/>
      </c>
      <c r="AH704"/>
    </row>
    <row r="705" spans="1:34" ht="23.25" hidden="1" thickBot="1" x14ac:dyDescent="0.25">
      <c r="A705" s="4" t="str">
        <f t="shared" si="50"/>
        <v>الف</v>
      </c>
      <c r="B705" s="200" t="s">
        <v>2359</v>
      </c>
      <c r="C705" s="99" t="s">
        <v>9</v>
      </c>
      <c r="D705" s="99" t="s">
        <v>10</v>
      </c>
      <c r="E705" s="99" t="s">
        <v>10</v>
      </c>
      <c r="F705" s="86" t="s">
        <v>17</v>
      </c>
      <c r="G705" s="64"/>
      <c r="R705" s="97" t="s">
        <v>3091</v>
      </c>
      <c r="S705" s="73" t="str">
        <f t="shared" si="51"/>
        <v/>
      </c>
      <c r="T705" s="73" t="str">
        <f t="shared" si="52"/>
        <v/>
      </c>
      <c r="AH705"/>
    </row>
    <row r="706" spans="1:34" ht="23.25" hidden="1" thickBot="1" x14ac:dyDescent="0.25">
      <c r="A706" s="4" t="str">
        <f t="shared" si="50"/>
        <v>الف</v>
      </c>
      <c r="B706" s="200" t="s">
        <v>2359</v>
      </c>
      <c r="C706" s="103" t="s">
        <v>9</v>
      </c>
      <c r="D706" s="103" t="s">
        <v>10</v>
      </c>
      <c r="E706" s="103" t="s">
        <v>10</v>
      </c>
      <c r="F706" s="74" t="s">
        <v>17</v>
      </c>
      <c r="G706" s="64"/>
      <c r="R706" s="97" t="s">
        <v>3091</v>
      </c>
      <c r="S706" s="73" t="str">
        <f t="shared" si="51"/>
        <v/>
      </c>
      <c r="T706" s="73" t="str">
        <f t="shared" si="52"/>
        <v/>
      </c>
      <c r="AH706"/>
    </row>
    <row r="707" spans="1:34" ht="23.25" thickBot="1" x14ac:dyDescent="0.25">
      <c r="A707" s="4" t="str">
        <f t="shared" ref="A707:A770" si="53">VLOOKUP(B707,$H$2:$I$109,2,FALSE)</f>
        <v>الف</v>
      </c>
      <c r="B707" s="200" t="s">
        <v>2359</v>
      </c>
      <c r="C707" s="101" t="s">
        <v>9</v>
      </c>
      <c r="D707" s="101" t="s">
        <v>10</v>
      </c>
      <c r="E707" s="101" t="s">
        <v>10</v>
      </c>
      <c r="F707" s="63" t="s">
        <v>38</v>
      </c>
      <c r="G707" s="64"/>
      <c r="R707" s="97" t="s">
        <v>3091</v>
      </c>
      <c r="S707" s="73" t="str">
        <f t="shared" si="51"/>
        <v/>
      </c>
      <c r="T707" s="73" t="str">
        <f t="shared" si="52"/>
        <v/>
      </c>
      <c r="AH707"/>
    </row>
    <row r="708" spans="1:34" ht="23.25" hidden="1" thickBot="1" x14ac:dyDescent="0.25">
      <c r="A708" s="4" t="str">
        <f t="shared" si="53"/>
        <v>الف</v>
      </c>
      <c r="B708" s="200" t="s">
        <v>2359</v>
      </c>
      <c r="C708" s="99" t="s">
        <v>9</v>
      </c>
      <c r="D708" s="99" t="s">
        <v>25</v>
      </c>
      <c r="E708" s="99" t="s">
        <v>25</v>
      </c>
      <c r="F708" s="86" t="s">
        <v>14</v>
      </c>
      <c r="G708" s="64"/>
      <c r="K708"/>
      <c r="R708" s="97" t="s">
        <v>3091</v>
      </c>
      <c r="S708" s="73" t="str">
        <f t="shared" si="51"/>
        <v/>
      </c>
      <c r="T708" s="73" t="str">
        <f t="shared" si="52"/>
        <v/>
      </c>
      <c r="AH708"/>
    </row>
    <row r="709" spans="1:34" ht="23.25" hidden="1" thickBot="1" x14ac:dyDescent="0.25">
      <c r="A709" s="4" t="str">
        <f t="shared" si="53"/>
        <v>الف</v>
      </c>
      <c r="B709" s="200" t="s">
        <v>2359</v>
      </c>
      <c r="C709" s="99" t="s">
        <v>9</v>
      </c>
      <c r="D709" s="99" t="s">
        <v>10</v>
      </c>
      <c r="E709" s="99" t="s">
        <v>10</v>
      </c>
      <c r="F709" s="63" t="s">
        <v>17</v>
      </c>
      <c r="G709" s="64"/>
      <c r="R709" s="97" t="s">
        <v>3091</v>
      </c>
      <c r="S709" s="73" t="str">
        <f t="shared" si="51"/>
        <v/>
      </c>
      <c r="T709" s="73" t="str">
        <f t="shared" si="52"/>
        <v/>
      </c>
      <c r="AH709"/>
    </row>
    <row r="710" spans="1:34" ht="23.25" hidden="1" thickBot="1" x14ac:dyDescent="0.25">
      <c r="A710" s="4" t="str">
        <f t="shared" si="53"/>
        <v>الف</v>
      </c>
      <c r="B710" s="200" t="s">
        <v>2359</v>
      </c>
      <c r="C710" s="103" t="s">
        <v>9</v>
      </c>
      <c r="D710" s="103" t="s">
        <v>10</v>
      </c>
      <c r="E710" s="103" t="s">
        <v>10</v>
      </c>
      <c r="F710" s="74" t="s">
        <v>17</v>
      </c>
      <c r="G710" s="64"/>
      <c r="Q710" s="108"/>
      <c r="R710" s="97" t="s">
        <v>3091</v>
      </c>
      <c r="S710" s="73" t="str">
        <f t="shared" ref="S710:S736" si="54">IF(R710=$S$1,R710,"")</f>
        <v/>
      </c>
      <c r="T710" s="73" t="str">
        <f t="shared" ref="T710:T736" si="55">IF(R710=$T$1,R710,"")</f>
        <v/>
      </c>
      <c r="AH710"/>
    </row>
    <row r="711" spans="1:34" ht="23.25" hidden="1" thickBot="1" x14ac:dyDescent="0.25">
      <c r="A711" s="4" t="str">
        <f t="shared" si="53"/>
        <v>الف</v>
      </c>
      <c r="B711" s="200" t="s">
        <v>2359</v>
      </c>
      <c r="C711" s="101" t="s">
        <v>9</v>
      </c>
      <c r="D711" s="101" t="s">
        <v>10</v>
      </c>
      <c r="E711" s="101" t="s">
        <v>10</v>
      </c>
      <c r="F711" s="63" t="s">
        <v>17</v>
      </c>
      <c r="G711" s="64"/>
      <c r="Q711" s="109"/>
      <c r="R711" s="97" t="s">
        <v>3091</v>
      </c>
      <c r="S711" s="73" t="str">
        <f t="shared" si="54"/>
        <v/>
      </c>
      <c r="T711" s="73" t="str">
        <f t="shared" si="55"/>
        <v/>
      </c>
      <c r="AH711"/>
    </row>
    <row r="712" spans="1:34" ht="23.25" hidden="1" thickBot="1" x14ac:dyDescent="0.25">
      <c r="A712" s="4" t="str">
        <f t="shared" si="53"/>
        <v>الف</v>
      </c>
      <c r="B712" s="200" t="s">
        <v>2359</v>
      </c>
      <c r="C712" s="99" t="s">
        <v>9</v>
      </c>
      <c r="D712" s="99" t="s">
        <v>135</v>
      </c>
      <c r="E712" s="99" t="s">
        <v>179</v>
      </c>
      <c r="F712" s="74" t="s">
        <v>17</v>
      </c>
      <c r="G712" s="64"/>
      <c r="Q712" s="109"/>
      <c r="R712" s="97" t="s">
        <v>3091</v>
      </c>
      <c r="S712" s="73" t="str">
        <f t="shared" si="54"/>
        <v/>
      </c>
      <c r="T712" s="73" t="str">
        <f t="shared" si="55"/>
        <v/>
      </c>
      <c r="AH712"/>
    </row>
    <row r="713" spans="1:34" ht="23.25" hidden="1" thickBot="1" x14ac:dyDescent="0.25">
      <c r="A713" s="4" t="str">
        <f t="shared" si="53"/>
        <v>الف</v>
      </c>
      <c r="B713" s="200" t="s">
        <v>2360</v>
      </c>
      <c r="C713" s="99" t="s">
        <v>9</v>
      </c>
      <c r="D713" s="99" t="s">
        <v>10</v>
      </c>
      <c r="E713" s="99" t="s">
        <v>10</v>
      </c>
      <c r="F713" s="74" t="s">
        <v>11</v>
      </c>
      <c r="G713" s="64"/>
      <c r="Q713" s="109"/>
      <c r="R713" s="97" t="s">
        <v>3091</v>
      </c>
      <c r="S713" s="73" t="str">
        <f t="shared" si="54"/>
        <v/>
      </c>
      <c r="T713" s="73" t="str">
        <f t="shared" si="55"/>
        <v/>
      </c>
      <c r="AH713"/>
    </row>
    <row r="714" spans="1:34" ht="23.25" thickBot="1" x14ac:dyDescent="0.25">
      <c r="A714" s="4" t="str">
        <f t="shared" si="53"/>
        <v>الف</v>
      </c>
      <c r="B714" s="200" t="s">
        <v>2360</v>
      </c>
      <c r="C714" s="99" t="s">
        <v>9</v>
      </c>
      <c r="D714" s="99" t="s">
        <v>10</v>
      </c>
      <c r="E714" s="99" t="s">
        <v>10</v>
      </c>
      <c r="F714" s="74" t="s">
        <v>38</v>
      </c>
      <c r="G714" s="64"/>
      <c r="Q714" s="109"/>
      <c r="R714" s="97" t="s">
        <v>3091</v>
      </c>
      <c r="S714" s="73" t="str">
        <f t="shared" si="54"/>
        <v/>
      </c>
      <c r="T714" s="73" t="str">
        <f t="shared" si="55"/>
        <v/>
      </c>
      <c r="AH714"/>
    </row>
    <row r="715" spans="1:34" ht="23.25" hidden="1" thickBot="1" x14ac:dyDescent="0.25">
      <c r="A715" s="4" t="str">
        <f t="shared" si="53"/>
        <v>الف</v>
      </c>
      <c r="B715" s="200" t="s">
        <v>2360</v>
      </c>
      <c r="C715" s="99" t="s">
        <v>9</v>
      </c>
      <c r="D715" s="99" t="s">
        <v>10</v>
      </c>
      <c r="E715" s="99" t="s">
        <v>10</v>
      </c>
      <c r="F715" s="74" t="s">
        <v>17</v>
      </c>
      <c r="G715" s="64"/>
      <c r="Q715" s="109"/>
      <c r="R715" s="97" t="s">
        <v>3091</v>
      </c>
      <c r="S715" s="73" t="str">
        <f t="shared" si="54"/>
        <v/>
      </c>
      <c r="T715" s="73" t="str">
        <f t="shared" si="55"/>
        <v/>
      </c>
      <c r="AH715"/>
    </row>
    <row r="716" spans="1:34" ht="23.25" hidden="1" thickBot="1" x14ac:dyDescent="0.25">
      <c r="A716" s="4" t="str">
        <f t="shared" si="53"/>
        <v>الف</v>
      </c>
      <c r="B716" s="200" t="s">
        <v>2360</v>
      </c>
      <c r="C716" s="99" t="s">
        <v>9</v>
      </c>
      <c r="D716" s="99" t="s">
        <v>19</v>
      </c>
      <c r="E716" s="99" t="s">
        <v>27</v>
      </c>
      <c r="F716" s="74" t="s">
        <v>11</v>
      </c>
      <c r="G716" s="64"/>
      <c r="K716"/>
      <c r="Q716" s="109"/>
      <c r="R716" s="97" t="s">
        <v>3091</v>
      </c>
      <c r="S716" s="73" t="str">
        <f t="shared" si="54"/>
        <v/>
      </c>
      <c r="T716" s="73" t="str">
        <f t="shared" si="55"/>
        <v/>
      </c>
      <c r="AH716"/>
    </row>
    <row r="717" spans="1:34" ht="23.25" hidden="1" thickBot="1" x14ac:dyDescent="0.25">
      <c r="A717" s="4" t="str">
        <f t="shared" si="53"/>
        <v>الف</v>
      </c>
      <c r="B717" s="200" t="s">
        <v>2361</v>
      </c>
      <c r="C717" s="99" t="s">
        <v>9</v>
      </c>
      <c r="D717" s="99" t="s">
        <v>10</v>
      </c>
      <c r="E717" s="99" t="s">
        <v>10</v>
      </c>
      <c r="F717" s="63" t="s">
        <v>11</v>
      </c>
      <c r="G717" s="64"/>
      <c r="Q717" s="109"/>
      <c r="R717" s="97" t="s">
        <v>3091</v>
      </c>
      <c r="S717" s="73" t="str">
        <f t="shared" si="54"/>
        <v/>
      </c>
      <c r="T717" s="73" t="str">
        <f t="shared" si="55"/>
        <v/>
      </c>
      <c r="AH717"/>
    </row>
    <row r="718" spans="1:34" ht="23.25" hidden="1" thickBot="1" x14ac:dyDescent="0.25">
      <c r="A718" s="4" t="str">
        <f t="shared" si="53"/>
        <v>الف</v>
      </c>
      <c r="B718" s="200" t="s">
        <v>2361</v>
      </c>
      <c r="C718" s="99" t="s">
        <v>9</v>
      </c>
      <c r="D718" s="99" t="s">
        <v>27</v>
      </c>
      <c r="E718" s="99" t="s">
        <v>27</v>
      </c>
      <c r="F718" s="74" t="s">
        <v>17</v>
      </c>
      <c r="G718" s="64"/>
      <c r="Q718" s="109"/>
      <c r="R718" s="97" t="s">
        <v>3091</v>
      </c>
      <c r="S718" s="73" t="str">
        <f t="shared" si="54"/>
        <v/>
      </c>
      <c r="T718" s="73" t="str">
        <f t="shared" si="55"/>
        <v/>
      </c>
      <c r="AH718"/>
    </row>
    <row r="719" spans="1:34" ht="23.25" hidden="1" thickBot="1" x14ac:dyDescent="0.25">
      <c r="A719" s="4" t="str">
        <f t="shared" si="53"/>
        <v>الف</v>
      </c>
      <c r="B719" s="200" t="s">
        <v>2361</v>
      </c>
      <c r="C719" s="99" t="s">
        <v>9</v>
      </c>
      <c r="D719" s="99" t="s">
        <v>125</v>
      </c>
      <c r="E719" s="99" t="s">
        <v>169</v>
      </c>
      <c r="F719" s="63" t="s">
        <v>17</v>
      </c>
      <c r="G719" s="64"/>
      <c r="Q719" s="110"/>
      <c r="R719" s="97" t="s">
        <v>3091</v>
      </c>
      <c r="S719" s="73" t="str">
        <f t="shared" si="54"/>
        <v/>
      </c>
      <c r="T719" s="73" t="str">
        <f t="shared" si="55"/>
        <v/>
      </c>
      <c r="AH719"/>
    </row>
    <row r="720" spans="1:34" ht="23.25" hidden="1" thickBot="1" x14ac:dyDescent="0.25">
      <c r="A720" s="4" t="str">
        <f t="shared" si="53"/>
        <v>الف</v>
      </c>
      <c r="B720" s="200" t="s">
        <v>2361</v>
      </c>
      <c r="C720" s="99" t="s">
        <v>9</v>
      </c>
      <c r="D720" s="99" t="s">
        <v>29</v>
      </c>
      <c r="E720" s="99" t="s">
        <v>30</v>
      </c>
      <c r="F720" s="63" t="s">
        <v>14</v>
      </c>
      <c r="G720" s="64"/>
      <c r="K720"/>
      <c r="R720" s="97" t="s">
        <v>3091</v>
      </c>
      <c r="S720" s="73" t="str">
        <f t="shared" si="54"/>
        <v/>
      </c>
      <c r="T720" s="73" t="str">
        <f t="shared" si="55"/>
        <v/>
      </c>
      <c r="AH720"/>
    </row>
    <row r="721" spans="1:34" ht="23.25" hidden="1" thickBot="1" x14ac:dyDescent="0.25">
      <c r="A721" s="4" t="str">
        <f t="shared" si="53"/>
        <v>الف</v>
      </c>
      <c r="B721" s="200" t="s">
        <v>2361</v>
      </c>
      <c r="C721" s="99" t="s">
        <v>9</v>
      </c>
      <c r="D721" s="99" t="s">
        <v>87</v>
      </c>
      <c r="E721" s="85" t="s">
        <v>88</v>
      </c>
      <c r="F721" s="63" t="s">
        <v>14</v>
      </c>
      <c r="G721" s="64"/>
      <c r="K721"/>
      <c r="R721" s="97" t="s">
        <v>3091</v>
      </c>
      <c r="S721" s="73" t="str">
        <f t="shared" si="54"/>
        <v/>
      </c>
      <c r="T721" s="73" t="str">
        <f t="shared" si="55"/>
        <v/>
      </c>
      <c r="AH721"/>
    </row>
    <row r="722" spans="1:34" ht="23.25" hidden="1" thickBot="1" x14ac:dyDescent="0.25">
      <c r="A722" s="4" t="str">
        <f t="shared" si="53"/>
        <v>الف</v>
      </c>
      <c r="B722" s="200" t="s">
        <v>2361</v>
      </c>
      <c r="C722" s="99" t="s">
        <v>9</v>
      </c>
      <c r="D722" s="99" t="s">
        <v>25</v>
      </c>
      <c r="E722" s="99" t="s">
        <v>25</v>
      </c>
      <c r="F722" s="74" t="s">
        <v>14</v>
      </c>
      <c r="G722" s="64"/>
      <c r="K722"/>
      <c r="R722" s="97" t="s">
        <v>3091</v>
      </c>
      <c r="S722" s="73" t="str">
        <f t="shared" si="54"/>
        <v/>
      </c>
      <c r="T722" s="73" t="str">
        <f t="shared" si="55"/>
        <v/>
      </c>
      <c r="AH722"/>
    </row>
    <row r="723" spans="1:34" ht="23.25" hidden="1" thickBot="1" x14ac:dyDescent="0.25">
      <c r="A723" s="4" t="str">
        <f t="shared" si="53"/>
        <v>الف</v>
      </c>
      <c r="B723" s="200" t="s">
        <v>2361</v>
      </c>
      <c r="C723" s="103" t="s">
        <v>9</v>
      </c>
      <c r="D723" s="103" t="s">
        <v>10</v>
      </c>
      <c r="E723" s="103" t="s">
        <v>10</v>
      </c>
      <c r="F723" s="63" t="s">
        <v>11</v>
      </c>
      <c r="G723" s="64"/>
      <c r="R723" s="97" t="s">
        <v>3091</v>
      </c>
      <c r="S723" s="73" t="str">
        <f t="shared" si="54"/>
        <v/>
      </c>
      <c r="T723" s="73" t="str">
        <f t="shared" si="55"/>
        <v/>
      </c>
      <c r="AH723"/>
    </row>
    <row r="724" spans="1:34" ht="23.25" hidden="1" thickBot="1" x14ac:dyDescent="0.25">
      <c r="A724" s="4" t="str">
        <f t="shared" si="53"/>
        <v>الف</v>
      </c>
      <c r="B724" s="200" t="s">
        <v>2361</v>
      </c>
      <c r="C724" s="101" t="s">
        <v>9</v>
      </c>
      <c r="D724" s="101" t="s">
        <v>10</v>
      </c>
      <c r="E724" s="101" t="s">
        <v>10</v>
      </c>
      <c r="F724" s="86" t="s">
        <v>11</v>
      </c>
      <c r="G724" s="64"/>
      <c r="R724" s="97" t="s">
        <v>3091</v>
      </c>
      <c r="S724" s="73" t="str">
        <f t="shared" si="54"/>
        <v/>
      </c>
      <c r="T724" s="73" t="str">
        <f t="shared" si="55"/>
        <v/>
      </c>
      <c r="AH724"/>
    </row>
    <row r="725" spans="1:34" ht="23.25" hidden="1" thickBot="1" x14ac:dyDescent="0.25">
      <c r="A725" s="4" t="str">
        <f t="shared" si="53"/>
        <v>الف</v>
      </c>
      <c r="B725" s="200" t="s">
        <v>2361</v>
      </c>
      <c r="C725" s="99" t="s">
        <v>9</v>
      </c>
      <c r="D725" s="99" t="s">
        <v>10</v>
      </c>
      <c r="E725" s="99" t="s">
        <v>10</v>
      </c>
      <c r="F725" s="63" t="s">
        <v>11</v>
      </c>
      <c r="G725" s="64"/>
      <c r="R725" s="97" t="s">
        <v>3091</v>
      </c>
      <c r="S725" s="73" t="str">
        <f t="shared" si="54"/>
        <v/>
      </c>
      <c r="T725" s="73" t="str">
        <f t="shared" si="55"/>
        <v/>
      </c>
      <c r="AH725"/>
    </row>
    <row r="726" spans="1:34" ht="23.25" hidden="1" thickBot="1" x14ac:dyDescent="0.25">
      <c r="A726" s="4" t="str">
        <f t="shared" si="53"/>
        <v>الف</v>
      </c>
      <c r="B726" s="200" t="s">
        <v>2361</v>
      </c>
      <c r="C726" s="99" t="s">
        <v>9</v>
      </c>
      <c r="D726" s="99" t="s">
        <v>10</v>
      </c>
      <c r="E726" s="99" t="s">
        <v>10</v>
      </c>
      <c r="F726" s="74" t="s">
        <v>11</v>
      </c>
      <c r="G726" s="64"/>
      <c r="R726" s="97" t="s">
        <v>3091</v>
      </c>
      <c r="S726" s="73" t="str">
        <f t="shared" si="54"/>
        <v/>
      </c>
      <c r="T726" s="73" t="str">
        <f t="shared" si="55"/>
        <v/>
      </c>
      <c r="AH726"/>
    </row>
    <row r="727" spans="1:34" ht="23.25" hidden="1" thickBot="1" x14ac:dyDescent="0.25">
      <c r="A727" s="4" t="str">
        <f t="shared" si="53"/>
        <v>الف</v>
      </c>
      <c r="B727" s="200" t="s">
        <v>2361</v>
      </c>
      <c r="C727" s="99" t="s">
        <v>9</v>
      </c>
      <c r="D727" s="99" t="s">
        <v>10</v>
      </c>
      <c r="E727" s="99" t="s">
        <v>10</v>
      </c>
      <c r="F727" s="86" t="s">
        <v>17</v>
      </c>
      <c r="G727" s="64"/>
      <c r="R727" s="97" t="s">
        <v>3091</v>
      </c>
      <c r="S727" s="73" t="str">
        <f t="shared" si="54"/>
        <v/>
      </c>
      <c r="T727" s="73" t="str">
        <f t="shared" si="55"/>
        <v/>
      </c>
      <c r="AH727"/>
    </row>
    <row r="728" spans="1:34" ht="23.25" hidden="1" thickBot="1" x14ac:dyDescent="0.25">
      <c r="A728" s="4" t="str">
        <f t="shared" si="53"/>
        <v>الف</v>
      </c>
      <c r="B728" s="200" t="s">
        <v>2361</v>
      </c>
      <c r="C728" s="99" t="s">
        <v>9</v>
      </c>
      <c r="D728" s="99" t="s">
        <v>10</v>
      </c>
      <c r="E728" s="99" t="s">
        <v>10</v>
      </c>
      <c r="F728" s="63" t="s">
        <v>11</v>
      </c>
      <c r="G728" s="64"/>
      <c r="R728" s="97" t="s">
        <v>3091</v>
      </c>
      <c r="S728" s="73" t="str">
        <f t="shared" si="54"/>
        <v/>
      </c>
      <c r="T728" s="73" t="str">
        <f t="shared" si="55"/>
        <v/>
      </c>
      <c r="AH728"/>
    </row>
    <row r="729" spans="1:34" ht="23.25" hidden="1" thickBot="1" x14ac:dyDescent="0.25">
      <c r="A729" s="4" t="str">
        <f t="shared" si="53"/>
        <v>الف</v>
      </c>
      <c r="B729" s="200" t="s">
        <v>2361</v>
      </c>
      <c r="C729" s="99" t="s">
        <v>9</v>
      </c>
      <c r="D729" s="99" t="s">
        <v>10</v>
      </c>
      <c r="E729" s="99" t="s">
        <v>10</v>
      </c>
      <c r="F729" s="86" t="s">
        <v>11</v>
      </c>
      <c r="G729" s="64"/>
      <c r="R729" s="97" t="s">
        <v>3091</v>
      </c>
      <c r="S729" s="73" t="str">
        <f t="shared" si="54"/>
        <v/>
      </c>
      <c r="T729" s="73" t="str">
        <f t="shared" si="55"/>
        <v/>
      </c>
      <c r="AH729"/>
    </row>
    <row r="730" spans="1:34" ht="23.25" thickBot="1" x14ac:dyDescent="0.25">
      <c r="A730" s="4" t="str">
        <f t="shared" si="53"/>
        <v>الف</v>
      </c>
      <c r="B730" s="200" t="s">
        <v>2361</v>
      </c>
      <c r="C730" s="99" t="s">
        <v>9</v>
      </c>
      <c r="D730" s="99" t="s">
        <v>10</v>
      </c>
      <c r="E730" s="99" t="s">
        <v>10</v>
      </c>
      <c r="F730" s="63" t="s">
        <v>38</v>
      </c>
      <c r="G730" s="64"/>
      <c r="R730" s="97" t="s">
        <v>3091</v>
      </c>
      <c r="S730" s="73" t="str">
        <f t="shared" si="54"/>
        <v/>
      </c>
      <c r="T730" s="73" t="str">
        <f t="shared" si="55"/>
        <v/>
      </c>
      <c r="AH730"/>
    </row>
    <row r="731" spans="1:34" ht="23.25" thickBot="1" x14ac:dyDescent="0.25">
      <c r="A731" s="4" t="str">
        <f t="shared" si="53"/>
        <v>الف</v>
      </c>
      <c r="B731" s="200" t="s">
        <v>2362</v>
      </c>
      <c r="C731" s="99" t="s">
        <v>9</v>
      </c>
      <c r="D731" s="99" t="s">
        <v>10</v>
      </c>
      <c r="E731" s="99" t="s">
        <v>10</v>
      </c>
      <c r="F731" s="63" t="s">
        <v>38</v>
      </c>
      <c r="G731" s="64"/>
      <c r="R731" s="97" t="s">
        <v>3091</v>
      </c>
      <c r="S731" s="73" t="str">
        <f t="shared" si="54"/>
        <v/>
      </c>
      <c r="T731" s="73" t="str">
        <f t="shared" si="55"/>
        <v/>
      </c>
      <c r="AH731"/>
    </row>
    <row r="732" spans="1:34" ht="23.25" hidden="1" thickBot="1" x14ac:dyDescent="0.25">
      <c r="A732" s="4" t="str">
        <f t="shared" si="53"/>
        <v>الف</v>
      </c>
      <c r="B732" s="200" t="s">
        <v>2362</v>
      </c>
      <c r="C732" s="99" t="s">
        <v>9</v>
      </c>
      <c r="D732" s="99" t="s">
        <v>10</v>
      </c>
      <c r="E732" s="85" t="s">
        <v>10</v>
      </c>
      <c r="F732" s="86" t="s">
        <v>11</v>
      </c>
      <c r="G732" s="64"/>
      <c r="K732"/>
      <c r="R732" s="97" t="s">
        <v>3091</v>
      </c>
      <c r="S732" s="73" t="str">
        <f t="shared" si="54"/>
        <v/>
      </c>
      <c r="T732" s="73" t="str">
        <f t="shared" si="55"/>
        <v/>
      </c>
      <c r="AH732"/>
    </row>
    <row r="733" spans="1:34" ht="23.25" hidden="1" thickBot="1" x14ac:dyDescent="0.25">
      <c r="A733" s="4" t="str">
        <f t="shared" si="53"/>
        <v>الف</v>
      </c>
      <c r="B733" s="200" t="s">
        <v>2362</v>
      </c>
      <c r="C733" s="99" t="s">
        <v>9</v>
      </c>
      <c r="D733" s="99" t="s">
        <v>10</v>
      </c>
      <c r="E733" s="99" t="s">
        <v>10</v>
      </c>
      <c r="F733" s="63" t="s">
        <v>17</v>
      </c>
      <c r="G733" s="64"/>
      <c r="R733" s="97" t="s">
        <v>3091</v>
      </c>
      <c r="S733" s="73" t="str">
        <f t="shared" si="54"/>
        <v/>
      </c>
      <c r="T733" s="73" t="str">
        <f t="shared" si="55"/>
        <v/>
      </c>
      <c r="AH733"/>
    </row>
    <row r="734" spans="1:34" ht="23.25" thickBot="1" x14ac:dyDescent="0.25">
      <c r="A734" s="4" t="str">
        <f t="shared" si="53"/>
        <v>الف</v>
      </c>
      <c r="B734" s="200" t="s">
        <v>2362</v>
      </c>
      <c r="C734" s="99" t="s">
        <v>9</v>
      </c>
      <c r="D734" s="99" t="s">
        <v>87</v>
      </c>
      <c r="E734" s="99" t="s">
        <v>88</v>
      </c>
      <c r="F734" s="86" t="s">
        <v>38</v>
      </c>
      <c r="G734" s="64"/>
      <c r="K734"/>
      <c r="R734" s="97" t="s">
        <v>3091</v>
      </c>
      <c r="S734" s="73" t="str">
        <f t="shared" si="54"/>
        <v/>
      </c>
      <c r="T734" s="73" t="str">
        <f t="shared" si="55"/>
        <v/>
      </c>
      <c r="AH734"/>
    </row>
    <row r="735" spans="1:34" ht="23.25" hidden="1" thickBot="1" x14ac:dyDescent="0.25">
      <c r="A735" s="4" t="str">
        <f t="shared" si="53"/>
        <v>الف</v>
      </c>
      <c r="B735" s="200" t="s">
        <v>2362</v>
      </c>
      <c r="C735" s="103" t="s">
        <v>9</v>
      </c>
      <c r="D735" s="103" t="s">
        <v>87</v>
      </c>
      <c r="E735" s="103" t="s">
        <v>88</v>
      </c>
      <c r="F735" s="86" t="s">
        <v>11</v>
      </c>
      <c r="G735" s="64"/>
      <c r="K735"/>
      <c r="R735" s="97" t="s">
        <v>3091</v>
      </c>
      <c r="S735" s="73" t="str">
        <f t="shared" si="54"/>
        <v/>
      </c>
      <c r="T735" s="73" t="str">
        <f t="shared" si="55"/>
        <v/>
      </c>
      <c r="AH735"/>
    </row>
    <row r="736" spans="1:34" ht="23.25" thickBot="1" x14ac:dyDescent="0.25">
      <c r="A736" s="4" t="str">
        <f t="shared" si="53"/>
        <v>الف</v>
      </c>
      <c r="B736" s="200" t="s">
        <v>2362</v>
      </c>
      <c r="C736" s="101" t="s">
        <v>9</v>
      </c>
      <c r="D736" s="101" t="s">
        <v>241</v>
      </c>
      <c r="E736" s="101" t="s">
        <v>242</v>
      </c>
      <c r="F736" s="63" t="s">
        <v>38</v>
      </c>
      <c r="G736" s="64"/>
      <c r="R736" s="97" t="s">
        <v>3091</v>
      </c>
      <c r="S736" s="73" t="str">
        <f t="shared" si="54"/>
        <v/>
      </c>
      <c r="T736" s="73" t="str">
        <f t="shared" si="55"/>
        <v/>
      </c>
      <c r="AH736"/>
    </row>
    <row r="737" spans="1:34" ht="23.25" thickBot="1" x14ac:dyDescent="0.25">
      <c r="A737" s="4" t="str">
        <f t="shared" si="53"/>
        <v>الف</v>
      </c>
      <c r="B737" s="200" t="s">
        <v>2362</v>
      </c>
      <c r="C737" s="99" t="s">
        <v>9</v>
      </c>
      <c r="D737" s="99" t="s">
        <v>141</v>
      </c>
      <c r="E737" s="99" t="s">
        <v>141</v>
      </c>
      <c r="F737" s="86" t="s">
        <v>38</v>
      </c>
      <c r="G737" s="64"/>
      <c r="K737"/>
      <c r="AH737"/>
    </row>
    <row r="738" spans="1:34" ht="23.25" hidden="1" thickBot="1" x14ac:dyDescent="0.25">
      <c r="A738" s="4" t="str">
        <f t="shared" si="53"/>
        <v>الف</v>
      </c>
      <c r="B738" s="200" t="s">
        <v>2362</v>
      </c>
      <c r="C738" s="99" t="s">
        <v>9</v>
      </c>
      <c r="D738" s="99" t="s">
        <v>513</v>
      </c>
      <c r="E738" s="99" t="s">
        <v>513</v>
      </c>
      <c r="F738" s="74" t="s">
        <v>11</v>
      </c>
      <c r="G738" s="64"/>
      <c r="AH738"/>
    </row>
    <row r="739" spans="1:34" ht="23.25" thickBot="1" x14ac:dyDescent="0.25">
      <c r="A739" s="4" t="str">
        <f t="shared" si="53"/>
        <v>الف</v>
      </c>
      <c r="B739" s="200" t="s">
        <v>2362</v>
      </c>
      <c r="C739" s="99" t="s">
        <v>9</v>
      </c>
      <c r="D739" s="99" t="s">
        <v>41</v>
      </c>
      <c r="E739" s="99" t="s">
        <v>42</v>
      </c>
      <c r="F739" s="86" t="s">
        <v>38</v>
      </c>
      <c r="G739" s="64"/>
      <c r="AH739"/>
    </row>
    <row r="740" spans="1:34" ht="23.25" hidden="1" thickBot="1" x14ac:dyDescent="0.25">
      <c r="A740" s="4" t="str">
        <f t="shared" si="53"/>
        <v>الف</v>
      </c>
      <c r="B740" s="200" t="s">
        <v>2362</v>
      </c>
      <c r="C740" s="99" t="s">
        <v>9</v>
      </c>
      <c r="D740" s="99" t="s">
        <v>41</v>
      </c>
      <c r="E740" s="99" t="s">
        <v>42</v>
      </c>
      <c r="F740" s="74" t="s">
        <v>11</v>
      </c>
      <c r="G740" s="64"/>
      <c r="AH740"/>
    </row>
    <row r="741" spans="1:34" ht="23.25" hidden="1" thickBot="1" x14ac:dyDescent="0.25">
      <c r="A741" s="4" t="str">
        <f t="shared" si="53"/>
        <v>الف</v>
      </c>
      <c r="B741" s="200" t="s">
        <v>2362</v>
      </c>
      <c r="C741" s="99" t="s">
        <v>9</v>
      </c>
      <c r="D741" s="99" t="s">
        <v>87</v>
      </c>
      <c r="E741" s="99" t="s">
        <v>1429</v>
      </c>
      <c r="F741" s="74" t="s">
        <v>11</v>
      </c>
      <c r="G741" s="64"/>
      <c r="AH741"/>
    </row>
    <row r="742" spans="1:34" ht="23.25" hidden="1" thickBot="1" x14ac:dyDescent="0.25">
      <c r="A742" s="4" t="str">
        <f t="shared" si="53"/>
        <v>الف</v>
      </c>
      <c r="B742" s="200" t="s">
        <v>2362</v>
      </c>
      <c r="C742" s="99" t="s">
        <v>9</v>
      </c>
      <c r="D742" s="99" t="s">
        <v>513</v>
      </c>
      <c r="E742" s="99" t="s">
        <v>513</v>
      </c>
      <c r="F742" s="63" t="s">
        <v>17</v>
      </c>
      <c r="G742" s="64"/>
      <c r="AH742"/>
    </row>
    <row r="743" spans="1:34" ht="23.25" hidden="1" thickBot="1" x14ac:dyDescent="0.25">
      <c r="A743" s="4" t="str">
        <f t="shared" si="53"/>
        <v>الف</v>
      </c>
      <c r="B743" s="200" t="s">
        <v>2363</v>
      </c>
      <c r="C743" s="99" t="s">
        <v>9</v>
      </c>
      <c r="D743" s="99" t="s">
        <v>10</v>
      </c>
      <c r="E743" s="99" t="s">
        <v>10</v>
      </c>
      <c r="F743" s="86" t="s">
        <v>11</v>
      </c>
      <c r="G743" s="64"/>
      <c r="AH743"/>
    </row>
    <row r="744" spans="1:34" ht="23.25" hidden="1" thickBot="1" x14ac:dyDescent="0.25">
      <c r="A744" s="4" t="str">
        <f t="shared" si="53"/>
        <v>الف</v>
      </c>
      <c r="B744" s="200" t="s">
        <v>2363</v>
      </c>
      <c r="C744" s="99" t="s">
        <v>9</v>
      </c>
      <c r="D744" s="99" t="s">
        <v>10</v>
      </c>
      <c r="E744" s="99" t="s">
        <v>10</v>
      </c>
      <c r="F744" s="63" t="s">
        <v>11</v>
      </c>
      <c r="G744" s="64"/>
      <c r="AH744"/>
    </row>
    <row r="745" spans="1:34" ht="23.25" thickBot="1" x14ac:dyDescent="0.25">
      <c r="A745" s="4" t="str">
        <f t="shared" si="53"/>
        <v>الف</v>
      </c>
      <c r="B745" s="200" t="s">
        <v>2363</v>
      </c>
      <c r="C745" s="99" t="s">
        <v>9</v>
      </c>
      <c r="D745" s="99" t="s">
        <v>10</v>
      </c>
      <c r="E745" s="99" t="s">
        <v>10</v>
      </c>
      <c r="F745" s="63" t="s">
        <v>38</v>
      </c>
      <c r="G745" s="64"/>
      <c r="AH745"/>
    </row>
    <row r="746" spans="1:34" ht="23.25" hidden="1" thickBot="1" x14ac:dyDescent="0.25">
      <c r="A746" s="4" t="str">
        <f t="shared" si="53"/>
        <v>الف</v>
      </c>
      <c r="B746" s="200" t="s">
        <v>2363</v>
      </c>
      <c r="C746" s="99" t="s">
        <v>9</v>
      </c>
      <c r="D746" s="99" t="s">
        <v>10</v>
      </c>
      <c r="E746" s="99" t="s">
        <v>10</v>
      </c>
      <c r="F746" s="86" t="s">
        <v>11</v>
      </c>
      <c r="G746" s="64"/>
      <c r="AH746"/>
    </row>
    <row r="747" spans="1:34" ht="23.25" hidden="1" thickBot="1" x14ac:dyDescent="0.25">
      <c r="A747" s="4" t="str">
        <f t="shared" si="53"/>
        <v>الف</v>
      </c>
      <c r="B747" s="200" t="s">
        <v>2363</v>
      </c>
      <c r="C747" s="103" t="s">
        <v>9</v>
      </c>
      <c r="D747" s="103" t="s">
        <v>10</v>
      </c>
      <c r="E747" s="103" t="s">
        <v>10</v>
      </c>
      <c r="F747" s="74" t="s">
        <v>17</v>
      </c>
      <c r="G747" s="64"/>
      <c r="K747"/>
      <c r="AH747"/>
    </row>
    <row r="748" spans="1:34" ht="23.25" hidden="1" thickBot="1" x14ac:dyDescent="0.25">
      <c r="A748" s="4" t="str">
        <f t="shared" si="53"/>
        <v>الف</v>
      </c>
      <c r="B748" s="200" t="s">
        <v>2363</v>
      </c>
      <c r="C748" s="111" t="s">
        <v>9</v>
      </c>
      <c r="D748" s="111" t="s">
        <v>10</v>
      </c>
      <c r="E748" s="111" t="s">
        <v>10</v>
      </c>
      <c r="F748" s="74" t="s">
        <v>11</v>
      </c>
      <c r="G748" s="64"/>
      <c r="AH748"/>
    </row>
    <row r="749" spans="1:34" ht="23.25" thickBot="1" x14ac:dyDescent="0.25">
      <c r="A749" s="4" t="str">
        <f t="shared" si="53"/>
        <v>الف</v>
      </c>
      <c r="B749" s="200" t="s">
        <v>2363</v>
      </c>
      <c r="C749" s="101" t="s">
        <v>9</v>
      </c>
      <c r="D749" s="101" t="s">
        <v>41</v>
      </c>
      <c r="E749" s="101" t="s">
        <v>42</v>
      </c>
      <c r="F749" s="86" t="s">
        <v>38</v>
      </c>
      <c r="G749" s="64"/>
      <c r="AH749"/>
    </row>
    <row r="750" spans="1:34" ht="23.25" hidden="1" thickBot="1" x14ac:dyDescent="0.25">
      <c r="A750" s="4" t="str">
        <f t="shared" si="53"/>
        <v>الف</v>
      </c>
      <c r="B750" s="200" t="s">
        <v>2363</v>
      </c>
      <c r="C750" s="99" t="s">
        <v>9</v>
      </c>
      <c r="D750" s="99" t="s">
        <v>41</v>
      </c>
      <c r="E750" s="99" t="s">
        <v>42</v>
      </c>
      <c r="F750" s="86" t="s">
        <v>11</v>
      </c>
      <c r="G750" s="64"/>
      <c r="K750"/>
      <c r="AH750"/>
    </row>
    <row r="751" spans="1:34" ht="23.25" hidden="1" thickBot="1" x14ac:dyDescent="0.25">
      <c r="A751" s="4" t="str">
        <f t="shared" si="53"/>
        <v>الف</v>
      </c>
      <c r="B751" s="200" t="s">
        <v>2363</v>
      </c>
      <c r="C751" s="99" t="s">
        <v>9</v>
      </c>
      <c r="D751" s="99" t="s">
        <v>25</v>
      </c>
      <c r="E751" s="99" t="s">
        <v>25</v>
      </c>
      <c r="F751" s="63" t="s">
        <v>11</v>
      </c>
      <c r="G751" s="64"/>
      <c r="K751"/>
      <c r="AH751"/>
    </row>
    <row r="752" spans="1:34" ht="23.25" thickBot="1" x14ac:dyDescent="0.25">
      <c r="A752" s="4" t="str">
        <f t="shared" si="53"/>
        <v>الف</v>
      </c>
      <c r="B752" s="200" t="s">
        <v>2363</v>
      </c>
      <c r="C752" s="99" t="s">
        <v>9</v>
      </c>
      <c r="D752" s="99" t="s">
        <v>25</v>
      </c>
      <c r="E752" s="99" t="s">
        <v>25</v>
      </c>
      <c r="F752" s="63" t="s">
        <v>38</v>
      </c>
      <c r="G752" s="64"/>
      <c r="K752"/>
      <c r="AH752"/>
    </row>
    <row r="753" spans="1:34" ht="23.25" hidden="1" thickBot="1" x14ac:dyDescent="0.25">
      <c r="A753" s="4" t="str">
        <f t="shared" si="53"/>
        <v>الف</v>
      </c>
      <c r="B753" s="200" t="s">
        <v>2363</v>
      </c>
      <c r="C753" s="99" t="s">
        <v>9</v>
      </c>
      <c r="D753" s="99" t="s">
        <v>10</v>
      </c>
      <c r="E753" s="99" t="s">
        <v>10</v>
      </c>
      <c r="F753" s="63" t="s">
        <v>14</v>
      </c>
      <c r="G753" s="64"/>
      <c r="AH753"/>
    </row>
    <row r="754" spans="1:34" ht="23.25" hidden="1" thickBot="1" x14ac:dyDescent="0.25">
      <c r="A754" s="4" t="str">
        <f t="shared" si="53"/>
        <v>الف</v>
      </c>
      <c r="B754" s="200" t="s">
        <v>2363</v>
      </c>
      <c r="C754" s="99" t="s">
        <v>9</v>
      </c>
      <c r="D754" s="99" t="s">
        <v>91</v>
      </c>
      <c r="E754" s="99" t="s">
        <v>1466</v>
      </c>
      <c r="F754" s="74" t="s">
        <v>14</v>
      </c>
      <c r="G754" s="64"/>
      <c r="AH754"/>
    </row>
    <row r="755" spans="1:34" ht="23.25" hidden="1" thickBot="1" x14ac:dyDescent="0.25">
      <c r="A755" s="4" t="str">
        <f t="shared" si="53"/>
        <v>ب</v>
      </c>
      <c r="B755" s="200" t="s">
        <v>2364</v>
      </c>
      <c r="C755" s="99" t="s">
        <v>9</v>
      </c>
      <c r="D755" s="99" t="s">
        <v>10</v>
      </c>
      <c r="E755" s="99" t="s">
        <v>10</v>
      </c>
      <c r="F755" s="63" t="s">
        <v>17</v>
      </c>
      <c r="G755" s="64"/>
      <c r="AH755"/>
    </row>
    <row r="756" spans="1:34" ht="23.25" hidden="1" thickBot="1" x14ac:dyDescent="0.25">
      <c r="A756" s="4" t="str">
        <f t="shared" si="53"/>
        <v>الف</v>
      </c>
      <c r="B756" s="200" t="s">
        <v>2365</v>
      </c>
      <c r="C756" s="99" t="s">
        <v>9</v>
      </c>
      <c r="D756" s="99" t="s">
        <v>29</v>
      </c>
      <c r="E756" s="99" t="s">
        <v>1475</v>
      </c>
      <c r="F756" s="74" t="s">
        <v>14</v>
      </c>
      <c r="G756" s="64"/>
      <c r="AH756"/>
    </row>
    <row r="757" spans="1:34" ht="23.25" hidden="1" thickBot="1" x14ac:dyDescent="0.25">
      <c r="A757" s="4" t="str">
        <f t="shared" si="53"/>
        <v>الف</v>
      </c>
      <c r="B757" s="200" t="s">
        <v>2365</v>
      </c>
      <c r="C757" s="103" t="s">
        <v>9</v>
      </c>
      <c r="D757" s="103" t="s">
        <v>29</v>
      </c>
      <c r="E757" s="103" t="s">
        <v>1475</v>
      </c>
      <c r="F757" s="74" t="s">
        <v>50</v>
      </c>
      <c r="G757" s="64"/>
      <c r="AH757"/>
    </row>
    <row r="758" spans="1:34" ht="23.25" hidden="1" thickBot="1" x14ac:dyDescent="0.25">
      <c r="A758" s="4" t="str">
        <f t="shared" si="53"/>
        <v>الف</v>
      </c>
      <c r="B758" s="200" t="s">
        <v>2365</v>
      </c>
      <c r="C758" s="101" t="s">
        <v>9</v>
      </c>
      <c r="D758" s="101" t="s">
        <v>135</v>
      </c>
      <c r="E758" s="101" t="s">
        <v>179</v>
      </c>
      <c r="F758" s="74" t="s">
        <v>14</v>
      </c>
      <c r="G758" s="64"/>
      <c r="AH758"/>
    </row>
    <row r="759" spans="1:34" ht="23.25" thickBot="1" x14ac:dyDescent="0.25">
      <c r="A759" s="4" t="str">
        <f t="shared" si="53"/>
        <v>الف</v>
      </c>
      <c r="B759" s="200" t="s">
        <v>2365</v>
      </c>
      <c r="C759" s="99" t="s">
        <v>9</v>
      </c>
      <c r="D759" s="99" t="s">
        <v>10</v>
      </c>
      <c r="E759" s="99" t="s">
        <v>10</v>
      </c>
      <c r="F759" s="63" t="s">
        <v>38</v>
      </c>
      <c r="G759" s="64"/>
      <c r="AH759"/>
    </row>
    <row r="760" spans="1:34" ht="23.25" hidden="1" thickBot="1" x14ac:dyDescent="0.25">
      <c r="A760" s="4" t="str">
        <f t="shared" si="53"/>
        <v>الف</v>
      </c>
      <c r="B760" s="200" t="s">
        <v>2365</v>
      </c>
      <c r="C760" s="99" t="s">
        <v>9</v>
      </c>
      <c r="D760" s="99" t="s">
        <v>10</v>
      </c>
      <c r="E760" s="99" t="s">
        <v>10</v>
      </c>
      <c r="F760" s="63" t="s">
        <v>17</v>
      </c>
      <c r="G760" s="64"/>
      <c r="AH760"/>
    </row>
    <row r="761" spans="1:34" ht="23.25" hidden="1" thickBot="1" x14ac:dyDescent="0.25">
      <c r="A761" s="4" t="str">
        <f t="shared" si="53"/>
        <v>الف</v>
      </c>
      <c r="B761" s="200" t="s">
        <v>2365</v>
      </c>
      <c r="C761" s="99" t="s">
        <v>9</v>
      </c>
      <c r="D761" s="99" t="s">
        <v>25</v>
      </c>
      <c r="E761" s="99" t="s">
        <v>414</v>
      </c>
      <c r="F761" s="63" t="s">
        <v>14</v>
      </c>
      <c r="G761" s="64"/>
      <c r="AH761"/>
    </row>
    <row r="762" spans="1:34" ht="23.25" hidden="1" thickBot="1" x14ac:dyDescent="0.25">
      <c r="A762" s="4" t="str">
        <f t="shared" si="53"/>
        <v>الف</v>
      </c>
      <c r="B762" s="200" t="s">
        <v>2365</v>
      </c>
      <c r="C762" s="99" t="s">
        <v>9</v>
      </c>
      <c r="D762" s="99" t="s">
        <v>135</v>
      </c>
      <c r="E762" s="99" t="s">
        <v>179</v>
      </c>
      <c r="F762" s="63" t="s">
        <v>14</v>
      </c>
      <c r="G762" s="64"/>
      <c r="AH762"/>
    </row>
    <row r="763" spans="1:34" ht="23.25" thickBot="1" x14ac:dyDescent="0.25">
      <c r="A763" s="4" t="str">
        <f t="shared" si="53"/>
        <v>الف</v>
      </c>
      <c r="B763" s="200" t="s">
        <v>2365</v>
      </c>
      <c r="C763" s="99" t="s">
        <v>9</v>
      </c>
      <c r="D763" s="99" t="s">
        <v>10</v>
      </c>
      <c r="E763" s="99" t="s">
        <v>10</v>
      </c>
      <c r="F763" s="74" t="s">
        <v>38</v>
      </c>
      <c r="G763" s="64"/>
      <c r="AH763"/>
    </row>
    <row r="764" spans="1:34" ht="23.25" hidden="1" thickBot="1" x14ac:dyDescent="0.25">
      <c r="A764" s="4" t="str">
        <f t="shared" si="53"/>
        <v>الف</v>
      </c>
      <c r="B764" s="200" t="s">
        <v>2365</v>
      </c>
      <c r="C764" s="99" t="s">
        <v>9</v>
      </c>
      <c r="D764" s="99" t="s">
        <v>10</v>
      </c>
      <c r="E764" s="99" t="s">
        <v>10</v>
      </c>
      <c r="F764" s="74" t="s">
        <v>17</v>
      </c>
      <c r="G764" s="64"/>
      <c r="AH764"/>
    </row>
    <row r="765" spans="1:34" ht="23.25" hidden="1" thickBot="1" x14ac:dyDescent="0.25">
      <c r="A765" s="4" t="str">
        <f t="shared" si="53"/>
        <v>الف</v>
      </c>
      <c r="B765" s="200" t="s">
        <v>2365</v>
      </c>
      <c r="C765" s="99" t="s">
        <v>9</v>
      </c>
      <c r="D765" s="99" t="s">
        <v>25</v>
      </c>
      <c r="E765" s="99" t="s">
        <v>414</v>
      </c>
      <c r="F765" s="74" t="s">
        <v>14</v>
      </c>
      <c r="G765" s="64"/>
      <c r="AH765"/>
    </row>
    <row r="766" spans="1:34" ht="23.25" thickBot="1" x14ac:dyDescent="0.25">
      <c r="A766" s="4" t="str">
        <f t="shared" si="53"/>
        <v>ب</v>
      </c>
      <c r="B766" s="200" t="s">
        <v>2366</v>
      </c>
      <c r="C766" s="99" t="s">
        <v>9</v>
      </c>
      <c r="D766" s="99" t="s">
        <v>10</v>
      </c>
      <c r="E766" s="99" t="s">
        <v>10</v>
      </c>
      <c r="F766" s="74" t="s">
        <v>38</v>
      </c>
      <c r="G766" s="64"/>
      <c r="AH766"/>
    </row>
    <row r="767" spans="1:34" ht="23.25" hidden="1" thickBot="1" x14ac:dyDescent="0.25">
      <c r="A767" s="4" t="str">
        <f t="shared" si="53"/>
        <v>ب</v>
      </c>
      <c r="B767" s="200" t="s">
        <v>2366</v>
      </c>
      <c r="C767" s="99" t="s">
        <v>9</v>
      </c>
      <c r="D767" s="99" t="s">
        <v>10</v>
      </c>
      <c r="E767" s="99" t="s">
        <v>10</v>
      </c>
      <c r="F767" s="74" t="s">
        <v>11</v>
      </c>
      <c r="G767" s="64"/>
      <c r="AH767"/>
    </row>
    <row r="768" spans="1:34" ht="23.25" hidden="1" thickBot="1" x14ac:dyDescent="0.25">
      <c r="A768" s="4" t="str">
        <f t="shared" si="53"/>
        <v>ب</v>
      </c>
      <c r="B768" s="200" t="s">
        <v>2366</v>
      </c>
      <c r="C768" s="99" t="s">
        <v>9</v>
      </c>
      <c r="D768" s="99" t="s">
        <v>10</v>
      </c>
      <c r="E768" s="99" t="s">
        <v>10</v>
      </c>
      <c r="F768" s="74" t="s">
        <v>11</v>
      </c>
      <c r="G768" s="64"/>
      <c r="AH768"/>
    </row>
    <row r="769" spans="1:34" ht="23.25" hidden="1" thickBot="1" x14ac:dyDescent="0.25">
      <c r="A769" s="4" t="str">
        <f t="shared" si="53"/>
        <v>ب</v>
      </c>
      <c r="B769" s="200" t="s">
        <v>2366</v>
      </c>
      <c r="C769" s="99" t="s">
        <v>9</v>
      </c>
      <c r="D769" s="99" t="s">
        <v>10</v>
      </c>
      <c r="E769" s="99" t="s">
        <v>10</v>
      </c>
      <c r="F769" s="63" t="s">
        <v>11</v>
      </c>
      <c r="G769" s="64"/>
      <c r="AH769"/>
    </row>
    <row r="770" spans="1:34" ht="23.25" hidden="1" thickBot="1" x14ac:dyDescent="0.25">
      <c r="A770" s="4" t="str">
        <f t="shared" si="53"/>
        <v>ب</v>
      </c>
      <c r="B770" s="200" t="s">
        <v>2366</v>
      </c>
      <c r="C770" s="99" t="s">
        <v>9</v>
      </c>
      <c r="D770" s="99" t="s">
        <v>19</v>
      </c>
      <c r="E770" s="99" t="s">
        <v>27</v>
      </c>
      <c r="F770" s="74" t="s">
        <v>11</v>
      </c>
      <c r="G770" s="64"/>
      <c r="AH770"/>
    </row>
    <row r="771" spans="1:34" ht="23.25" hidden="1" thickBot="1" x14ac:dyDescent="0.25">
      <c r="A771" s="4" t="str">
        <f t="shared" ref="A771:A834" si="56">VLOOKUP(B771,$H$2:$I$109,2,FALSE)</f>
        <v>ب</v>
      </c>
      <c r="B771" s="200" t="s">
        <v>2366</v>
      </c>
      <c r="C771" s="99" t="s">
        <v>9</v>
      </c>
      <c r="D771" s="99" t="s">
        <v>46</v>
      </c>
      <c r="E771" s="99" t="s">
        <v>46</v>
      </c>
      <c r="F771" s="63" t="s">
        <v>17</v>
      </c>
      <c r="G771" s="64"/>
      <c r="AH771"/>
    </row>
    <row r="772" spans="1:34" ht="23.25" hidden="1" thickBot="1" x14ac:dyDescent="0.25">
      <c r="A772" s="4" t="str">
        <f t="shared" si="56"/>
        <v>ب</v>
      </c>
      <c r="B772" s="200" t="s">
        <v>2366</v>
      </c>
      <c r="C772" s="103" t="s">
        <v>9</v>
      </c>
      <c r="D772" s="103" t="s">
        <v>16</v>
      </c>
      <c r="E772" s="103" t="s">
        <v>16</v>
      </c>
      <c r="F772" s="63" t="s">
        <v>50</v>
      </c>
      <c r="G772" s="64"/>
      <c r="AH772"/>
    </row>
    <row r="773" spans="1:34" ht="23.25" hidden="1" thickBot="1" x14ac:dyDescent="0.25">
      <c r="A773" s="4" t="str">
        <f t="shared" si="56"/>
        <v>ب</v>
      </c>
      <c r="B773" s="200" t="s">
        <v>2366</v>
      </c>
      <c r="C773" s="101" t="s">
        <v>9</v>
      </c>
      <c r="D773" s="101" t="s">
        <v>99</v>
      </c>
      <c r="E773" s="101" t="s">
        <v>99</v>
      </c>
      <c r="F773" s="74" t="s">
        <v>50</v>
      </c>
      <c r="G773" s="64"/>
      <c r="AH773"/>
    </row>
    <row r="774" spans="1:34" ht="23.25" hidden="1" thickBot="1" x14ac:dyDescent="0.25">
      <c r="A774" s="4" t="str">
        <f t="shared" si="56"/>
        <v>الف</v>
      </c>
      <c r="B774" s="200" t="s">
        <v>2367</v>
      </c>
      <c r="C774" s="99" t="s">
        <v>9</v>
      </c>
      <c r="D774" s="99" t="s">
        <v>10</v>
      </c>
      <c r="E774" s="99" t="s">
        <v>10</v>
      </c>
      <c r="F774" s="63" t="s">
        <v>17</v>
      </c>
      <c r="G774" s="64"/>
      <c r="AH774"/>
    </row>
    <row r="775" spans="1:34" ht="23.25" hidden="1" thickBot="1" x14ac:dyDescent="0.25">
      <c r="A775" s="4" t="str">
        <f t="shared" si="56"/>
        <v>الف</v>
      </c>
      <c r="B775" s="200" t="s">
        <v>2367</v>
      </c>
      <c r="C775" s="99" t="s">
        <v>9</v>
      </c>
      <c r="D775" s="99" t="s">
        <v>10</v>
      </c>
      <c r="E775" s="99" t="s">
        <v>10</v>
      </c>
      <c r="F775" s="63" t="s">
        <v>11</v>
      </c>
      <c r="G775" s="64"/>
      <c r="AH775"/>
    </row>
    <row r="776" spans="1:34" ht="23.25" hidden="1" thickBot="1" x14ac:dyDescent="0.25">
      <c r="A776" s="4" t="str">
        <f t="shared" si="56"/>
        <v>الف</v>
      </c>
      <c r="B776" s="200" t="s">
        <v>2367</v>
      </c>
      <c r="C776" s="99" t="s">
        <v>9</v>
      </c>
      <c r="D776" s="99" t="s">
        <v>10</v>
      </c>
      <c r="E776" s="99" t="s">
        <v>10</v>
      </c>
      <c r="F776" s="86" t="s">
        <v>11</v>
      </c>
      <c r="G776" s="64"/>
      <c r="AH776"/>
    </row>
    <row r="777" spans="1:34" ht="23.25" hidden="1" thickBot="1" x14ac:dyDescent="0.25">
      <c r="A777" s="4" t="str">
        <f t="shared" si="56"/>
        <v>الف</v>
      </c>
      <c r="B777" s="200" t="s">
        <v>2367</v>
      </c>
      <c r="C777" s="99" t="s">
        <v>9</v>
      </c>
      <c r="D777" s="99" t="s">
        <v>523</v>
      </c>
      <c r="E777" s="99" t="s">
        <v>524</v>
      </c>
      <c r="F777" s="86" t="s">
        <v>11</v>
      </c>
      <c r="G777" s="64"/>
      <c r="AH777"/>
    </row>
    <row r="778" spans="1:34" ht="23.25" hidden="1" thickBot="1" x14ac:dyDescent="0.25">
      <c r="A778" s="4" t="str">
        <f t="shared" si="56"/>
        <v>الف</v>
      </c>
      <c r="B778" s="200" t="s">
        <v>2367</v>
      </c>
      <c r="C778" s="99" t="s">
        <v>9</v>
      </c>
      <c r="D778" s="99" t="s">
        <v>19</v>
      </c>
      <c r="E778" s="99" t="s">
        <v>27</v>
      </c>
      <c r="F778" s="86" t="s">
        <v>11</v>
      </c>
      <c r="G778" s="64"/>
      <c r="AH778"/>
    </row>
    <row r="779" spans="1:34" ht="23.25" hidden="1" thickBot="1" x14ac:dyDescent="0.25">
      <c r="A779" s="4" t="str">
        <f t="shared" si="56"/>
        <v>الف</v>
      </c>
      <c r="B779" s="200" t="s">
        <v>2367</v>
      </c>
      <c r="C779" s="99" t="s">
        <v>9</v>
      </c>
      <c r="D779" s="99" t="s">
        <v>29</v>
      </c>
      <c r="E779" s="99" t="s">
        <v>30</v>
      </c>
      <c r="F779" s="74" t="s">
        <v>17</v>
      </c>
      <c r="G779" s="64"/>
      <c r="AH779"/>
    </row>
    <row r="780" spans="1:34" ht="23.25" hidden="1" thickBot="1" x14ac:dyDescent="0.25">
      <c r="A780" s="4" t="str">
        <f t="shared" si="56"/>
        <v>الف</v>
      </c>
      <c r="B780" s="200" t="s">
        <v>2367</v>
      </c>
      <c r="C780" s="99" t="s">
        <v>9</v>
      </c>
      <c r="D780" s="99" t="s">
        <v>25</v>
      </c>
      <c r="E780" s="99" t="s">
        <v>25</v>
      </c>
      <c r="F780" s="86" t="s">
        <v>17</v>
      </c>
      <c r="G780" s="64"/>
      <c r="AH780"/>
    </row>
    <row r="781" spans="1:34" ht="23.25" hidden="1" thickBot="1" x14ac:dyDescent="0.25">
      <c r="A781" s="4" t="str">
        <f t="shared" si="56"/>
        <v>الف</v>
      </c>
      <c r="B781" s="200" t="s">
        <v>2367</v>
      </c>
      <c r="C781" s="99" t="s">
        <v>9</v>
      </c>
      <c r="D781" s="99" t="s">
        <v>87</v>
      </c>
      <c r="E781" s="99" t="s">
        <v>88</v>
      </c>
      <c r="F781" s="86" t="s">
        <v>17</v>
      </c>
      <c r="G781" s="64"/>
      <c r="K781"/>
      <c r="AH781"/>
    </row>
    <row r="782" spans="1:34" ht="23.25" hidden="1" thickBot="1" x14ac:dyDescent="0.25">
      <c r="A782" s="4" t="str">
        <f t="shared" si="56"/>
        <v>الف</v>
      </c>
      <c r="B782" s="200" t="s">
        <v>2367</v>
      </c>
      <c r="C782" s="99" t="s">
        <v>9</v>
      </c>
      <c r="D782" s="99" t="s">
        <v>125</v>
      </c>
      <c r="E782" s="99" t="s">
        <v>169</v>
      </c>
      <c r="F782" s="86" t="s">
        <v>17</v>
      </c>
      <c r="G782" s="64"/>
      <c r="K782"/>
      <c r="AH782"/>
    </row>
    <row r="783" spans="1:34" ht="23.25" hidden="1" thickBot="1" x14ac:dyDescent="0.25">
      <c r="A783" s="4" t="str">
        <f t="shared" si="56"/>
        <v>الف</v>
      </c>
      <c r="B783" s="200" t="s">
        <v>2367</v>
      </c>
      <c r="C783" s="103" t="s">
        <v>9</v>
      </c>
      <c r="D783" s="103" t="s">
        <v>141</v>
      </c>
      <c r="E783" s="103" t="s">
        <v>141</v>
      </c>
      <c r="F783" s="86" t="s">
        <v>17</v>
      </c>
      <c r="G783" s="64"/>
      <c r="AH783"/>
    </row>
    <row r="784" spans="1:34" ht="23.25" hidden="1" thickBot="1" x14ac:dyDescent="0.25">
      <c r="A784" s="4" t="str">
        <f t="shared" si="56"/>
        <v>الف</v>
      </c>
      <c r="B784" s="200" t="s">
        <v>2367</v>
      </c>
      <c r="C784" s="101" t="s">
        <v>9</v>
      </c>
      <c r="D784" s="101" t="s">
        <v>10</v>
      </c>
      <c r="E784" s="101" t="s">
        <v>10</v>
      </c>
      <c r="F784" s="63" t="s">
        <v>11</v>
      </c>
      <c r="G784" s="64"/>
      <c r="AH784"/>
    </row>
    <row r="785" spans="1:34" ht="23.25" hidden="1" thickBot="1" x14ac:dyDescent="0.25">
      <c r="A785" s="4" t="str">
        <f t="shared" si="56"/>
        <v>الف</v>
      </c>
      <c r="B785" s="200" t="s">
        <v>2367</v>
      </c>
      <c r="C785" s="99" t="s">
        <v>9</v>
      </c>
      <c r="D785" s="99" t="s">
        <v>83</v>
      </c>
      <c r="E785" s="99" t="s">
        <v>345</v>
      </c>
      <c r="F785" s="63" t="s">
        <v>17</v>
      </c>
      <c r="G785" s="64"/>
      <c r="AH785"/>
    </row>
    <row r="786" spans="1:34" ht="23.25" hidden="1" thickBot="1" x14ac:dyDescent="0.25">
      <c r="A786" s="4" t="str">
        <f t="shared" si="56"/>
        <v>الف</v>
      </c>
      <c r="B786" s="200" t="s">
        <v>2367</v>
      </c>
      <c r="C786" s="99" t="s">
        <v>9</v>
      </c>
      <c r="D786" s="99" t="s">
        <v>487</v>
      </c>
      <c r="E786" s="99" t="s">
        <v>488</v>
      </c>
      <c r="F786" s="86" t="s">
        <v>11</v>
      </c>
      <c r="G786" s="64"/>
      <c r="AH786"/>
    </row>
    <row r="787" spans="1:34" ht="23.25" hidden="1" thickBot="1" x14ac:dyDescent="0.25">
      <c r="A787" s="4" t="str">
        <f t="shared" si="56"/>
        <v>الف</v>
      </c>
      <c r="B787" s="200" t="s">
        <v>2367</v>
      </c>
      <c r="C787" s="103" t="s">
        <v>9</v>
      </c>
      <c r="D787" s="103" t="s">
        <v>10</v>
      </c>
      <c r="E787" s="103" t="s">
        <v>10</v>
      </c>
      <c r="F787" s="86" t="s">
        <v>11</v>
      </c>
      <c r="G787" s="64"/>
      <c r="K787"/>
      <c r="AH787"/>
    </row>
    <row r="788" spans="1:34" ht="23.25" hidden="1" thickBot="1" x14ac:dyDescent="0.25">
      <c r="A788" s="4" t="str">
        <f t="shared" si="56"/>
        <v>الف</v>
      </c>
      <c r="B788" s="200" t="s">
        <v>2367</v>
      </c>
      <c r="C788" s="101" t="s">
        <v>9</v>
      </c>
      <c r="D788" s="101" t="s">
        <v>10</v>
      </c>
      <c r="E788" s="101" t="s">
        <v>10</v>
      </c>
      <c r="F788" s="74" t="s">
        <v>17</v>
      </c>
      <c r="G788" s="64"/>
      <c r="K788"/>
      <c r="AH788"/>
    </row>
    <row r="789" spans="1:34" ht="23.25" hidden="1" thickBot="1" x14ac:dyDescent="0.25">
      <c r="A789" s="4" t="str">
        <f t="shared" si="56"/>
        <v>الف</v>
      </c>
      <c r="B789" s="200" t="s">
        <v>2368</v>
      </c>
      <c r="C789" s="103" t="s">
        <v>9</v>
      </c>
      <c r="D789" s="103" t="s">
        <v>10</v>
      </c>
      <c r="E789" s="103" t="s">
        <v>10</v>
      </c>
      <c r="F789" s="86" t="s">
        <v>14</v>
      </c>
      <c r="G789" s="64"/>
      <c r="K789"/>
      <c r="AH789"/>
    </row>
    <row r="790" spans="1:34" ht="23.25" hidden="1" thickBot="1" x14ac:dyDescent="0.25">
      <c r="A790" s="4" t="str">
        <f t="shared" si="56"/>
        <v>الف</v>
      </c>
      <c r="B790" s="200" t="s">
        <v>2368</v>
      </c>
      <c r="C790" s="101" t="s">
        <v>9</v>
      </c>
      <c r="D790" s="101" t="s">
        <v>10</v>
      </c>
      <c r="E790" s="74" t="s">
        <v>10</v>
      </c>
      <c r="F790" s="86" t="s">
        <v>14</v>
      </c>
      <c r="G790" s="64"/>
      <c r="K790"/>
      <c r="AH790"/>
    </row>
    <row r="791" spans="1:34" ht="23.25" hidden="1" thickBot="1" x14ac:dyDescent="0.25">
      <c r="A791" s="4" t="str">
        <f t="shared" si="56"/>
        <v>الف</v>
      </c>
      <c r="B791" s="200" t="s">
        <v>2368</v>
      </c>
      <c r="C791" s="99" t="s">
        <v>9</v>
      </c>
      <c r="D791" s="99" t="s">
        <v>10</v>
      </c>
      <c r="E791" s="99" t="s">
        <v>10</v>
      </c>
      <c r="F791" s="86" t="s">
        <v>11</v>
      </c>
      <c r="G791" s="64"/>
      <c r="K791"/>
      <c r="AH791"/>
    </row>
    <row r="792" spans="1:34" ht="23.25" hidden="1" thickBot="1" x14ac:dyDescent="0.25">
      <c r="A792" s="4" t="str">
        <f t="shared" si="56"/>
        <v>الف</v>
      </c>
      <c r="B792" s="200" t="s">
        <v>2368</v>
      </c>
      <c r="C792" s="99" t="s">
        <v>9</v>
      </c>
      <c r="D792" s="99" t="s">
        <v>10</v>
      </c>
      <c r="E792" s="99" t="s">
        <v>10</v>
      </c>
      <c r="F792" s="74" t="s">
        <v>11</v>
      </c>
      <c r="G792" s="64"/>
      <c r="AH792"/>
    </row>
    <row r="793" spans="1:34" ht="23.25" thickBot="1" x14ac:dyDescent="0.25">
      <c r="A793" s="4" t="str">
        <f t="shared" si="56"/>
        <v>الف</v>
      </c>
      <c r="B793" s="200" t="s">
        <v>2368</v>
      </c>
      <c r="C793" s="99" t="s">
        <v>9</v>
      </c>
      <c r="D793" s="99" t="s">
        <v>10</v>
      </c>
      <c r="E793" s="99" t="s">
        <v>10</v>
      </c>
      <c r="F793" s="63" t="s">
        <v>38</v>
      </c>
      <c r="G793" s="64"/>
      <c r="AH793"/>
    </row>
    <row r="794" spans="1:34" ht="23.25" thickBot="1" x14ac:dyDescent="0.25">
      <c r="A794" s="4" t="str">
        <f t="shared" si="56"/>
        <v>الف</v>
      </c>
      <c r="B794" s="200" t="s">
        <v>2368</v>
      </c>
      <c r="C794" s="99" t="s">
        <v>9</v>
      </c>
      <c r="D794" s="99" t="s">
        <v>10</v>
      </c>
      <c r="E794" s="99" t="s">
        <v>10</v>
      </c>
      <c r="F794" s="74" t="s">
        <v>38</v>
      </c>
      <c r="G794" s="64"/>
      <c r="AH794"/>
    </row>
    <row r="795" spans="1:34" ht="23.25" thickBot="1" x14ac:dyDescent="0.25">
      <c r="A795" s="4" t="str">
        <f t="shared" si="56"/>
        <v>الف</v>
      </c>
      <c r="B795" s="200" t="s">
        <v>2368</v>
      </c>
      <c r="C795" s="99" t="s">
        <v>9</v>
      </c>
      <c r="D795" s="99" t="s">
        <v>99</v>
      </c>
      <c r="E795" s="74" t="s">
        <v>99</v>
      </c>
      <c r="F795" s="74" t="s">
        <v>38</v>
      </c>
      <c r="G795" s="64"/>
      <c r="K795"/>
      <c r="AH795"/>
    </row>
    <row r="796" spans="1:34" ht="23.25" hidden="1" thickBot="1" x14ac:dyDescent="0.25">
      <c r="A796" s="4" t="str">
        <f t="shared" si="56"/>
        <v>الف</v>
      </c>
      <c r="B796" s="200" t="s">
        <v>2368</v>
      </c>
      <c r="C796" s="103" t="s">
        <v>9</v>
      </c>
      <c r="D796" s="103" t="s">
        <v>27</v>
      </c>
      <c r="E796" s="103" t="s">
        <v>27</v>
      </c>
      <c r="F796" s="74" t="s">
        <v>14</v>
      </c>
      <c r="G796" s="64"/>
      <c r="AH796"/>
    </row>
    <row r="797" spans="1:34" ht="23.25" thickBot="1" x14ac:dyDescent="0.25">
      <c r="A797" s="4" t="str">
        <f t="shared" si="56"/>
        <v>الف</v>
      </c>
      <c r="B797" s="200" t="s">
        <v>2368</v>
      </c>
      <c r="C797" s="101" t="s">
        <v>9</v>
      </c>
      <c r="D797" s="101" t="s">
        <v>41</v>
      </c>
      <c r="E797" s="101" t="s">
        <v>42</v>
      </c>
      <c r="F797" s="74" t="s">
        <v>38</v>
      </c>
      <c r="G797" s="64"/>
      <c r="AH797"/>
    </row>
    <row r="798" spans="1:34" ht="23.25" thickBot="1" x14ac:dyDescent="0.25">
      <c r="A798" s="4" t="str">
        <f t="shared" si="56"/>
        <v>الف</v>
      </c>
      <c r="B798" s="200" t="s">
        <v>2368</v>
      </c>
      <c r="C798" s="99" t="s">
        <v>9</v>
      </c>
      <c r="D798" s="99" t="s">
        <v>135</v>
      </c>
      <c r="E798" s="99" t="s">
        <v>179</v>
      </c>
      <c r="F798" s="86" t="s">
        <v>38</v>
      </c>
      <c r="G798" s="64"/>
      <c r="AH798"/>
    </row>
    <row r="799" spans="1:34" ht="23.25" thickBot="1" x14ac:dyDescent="0.25">
      <c r="A799" s="4" t="str">
        <f t="shared" si="56"/>
        <v>الف</v>
      </c>
      <c r="B799" s="200" t="s">
        <v>2368</v>
      </c>
      <c r="C799" s="99" t="s">
        <v>9</v>
      </c>
      <c r="D799" s="99" t="s">
        <v>25</v>
      </c>
      <c r="E799" s="99" t="s">
        <v>25</v>
      </c>
      <c r="F799" s="63" t="s">
        <v>38</v>
      </c>
      <c r="G799" s="64"/>
      <c r="AH799"/>
    </row>
    <row r="800" spans="1:34" ht="23.25" hidden="1" thickBot="1" x14ac:dyDescent="0.25">
      <c r="A800" s="4" t="str">
        <f t="shared" si="56"/>
        <v>ب</v>
      </c>
      <c r="B800" s="200" t="s">
        <v>2369</v>
      </c>
      <c r="C800" s="99" t="s">
        <v>9</v>
      </c>
      <c r="D800" s="99" t="s">
        <v>10</v>
      </c>
      <c r="E800" s="99" t="s">
        <v>10</v>
      </c>
      <c r="F800" s="63" t="s">
        <v>11</v>
      </c>
      <c r="G800" s="64"/>
      <c r="AH800"/>
    </row>
    <row r="801" spans="1:34" ht="23.25" hidden="1" thickBot="1" x14ac:dyDescent="0.25">
      <c r="A801" s="4" t="str">
        <f t="shared" si="56"/>
        <v>ب</v>
      </c>
      <c r="B801" s="200" t="s">
        <v>2369</v>
      </c>
      <c r="C801" s="99" t="s">
        <v>9</v>
      </c>
      <c r="D801" s="99" t="s">
        <v>10</v>
      </c>
      <c r="E801" s="99" t="s">
        <v>10</v>
      </c>
      <c r="F801" s="74" t="s">
        <v>11</v>
      </c>
      <c r="G801" s="64"/>
      <c r="AH801"/>
    </row>
    <row r="802" spans="1:34" ht="23.25" hidden="1" thickBot="1" x14ac:dyDescent="0.25">
      <c r="A802" s="4" t="str">
        <f t="shared" si="56"/>
        <v>ب</v>
      </c>
      <c r="B802" s="200" t="s">
        <v>2369</v>
      </c>
      <c r="C802" s="99" t="s">
        <v>9</v>
      </c>
      <c r="D802" s="99" t="s">
        <v>10</v>
      </c>
      <c r="E802" s="99" t="s">
        <v>10</v>
      </c>
      <c r="F802" s="74" t="s">
        <v>14</v>
      </c>
      <c r="G802" s="64"/>
      <c r="AH802"/>
    </row>
    <row r="803" spans="1:34" ht="23.25" hidden="1" thickBot="1" x14ac:dyDescent="0.25">
      <c r="A803" s="4" t="str">
        <f t="shared" si="56"/>
        <v>ب</v>
      </c>
      <c r="B803" s="200" t="s">
        <v>2369</v>
      </c>
      <c r="C803" s="99" t="s">
        <v>9</v>
      </c>
      <c r="D803" s="99" t="s">
        <v>10</v>
      </c>
      <c r="E803" s="99" t="s">
        <v>10</v>
      </c>
      <c r="F803" s="74" t="s">
        <v>11</v>
      </c>
      <c r="G803" s="64"/>
      <c r="AH803"/>
    </row>
    <row r="804" spans="1:34" ht="23.25" hidden="1" thickBot="1" x14ac:dyDescent="0.25">
      <c r="A804" s="4" t="str">
        <f t="shared" si="56"/>
        <v>ب</v>
      </c>
      <c r="B804" s="200" t="s">
        <v>2369</v>
      </c>
      <c r="C804" s="99" t="s">
        <v>9</v>
      </c>
      <c r="D804" s="99" t="s">
        <v>22</v>
      </c>
      <c r="E804" s="99" t="s">
        <v>23</v>
      </c>
      <c r="F804" s="74" t="s">
        <v>50</v>
      </c>
      <c r="G804" s="64"/>
      <c r="AH804"/>
    </row>
    <row r="805" spans="1:34" ht="23.25" hidden="1" thickBot="1" x14ac:dyDescent="0.25">
      <c r="A805" s="4" t="str">
        <f t="shared" si="56"/>
        <v>ب</v>
      </c>
      <c r="B805" s="200" t="s">
        <v>2369</v>
      </c>
      <c r="C805" s="99" t="s">
        <v>9</v>
      </c>
      <c r="D805" s="99" t="s">
        <v>10</v>
      </c>
      <c r="E805" s="99" t="s">
        <v>10</v>
      </c>
      <c r="F805" s="74" t="s">
        <v>11</v>
      </c>
      <c r="G805" s="64"/>
      <c r="AH805"/>
    </row>
    <row r="806" spans="1:34" ht="23.25" hidden="1" thickBot="1" x14ac:dyDescent="0.25">
      <c r="A806" s="4" t="str">
        <f t="shared" si="56"/>
        <v>الف</v>
      </c>
      <c r="B806" s="200" t="s">
        <v>2370</v>
      </c>
      <c r="C806" s="99" t="s">
        <v>9</v>
      </c>
      <c r="D806" s="99" t="s">
        <v>10</v>
      </c>
      <c r="E806" s="99" t="s">
        <v>10</v>
      </c>
      <c r="F806" s="74" t="s">
        <v>11</v>
      </c>
      <c r="G806" s="64"/>
      <c r="AH806"/>
    </row>
    <row r="807" spans="1:34" ht="23.25" hidden="1" thickBot="1" x14ac:dyDescent="0.25">
      <c r="A807" s="4" t="str">
        <f t="shared" si="56"/>
        <v>الف</v>
      </c>
      <c r="B807" s="200" t="s">
        <v>2370</v>
      </c>
      <c r="C807" s="99" t="s">
        <v>9</v>
      </c>
      <c r="D807" s="99" t="s">
        <v>10</v>
      </c>
      <c r="E807" s="99" t="s">
        <v>10</v>
      </c>
      <c r="F807" s="74" t="s">
        <v>11</v>
      </c>
      <c r="G807" s="64"/>
      <c r="AH807"/>
    </row>
    <row r="808" spans="1:34" ht="23.25" thickBot="1" x14ac:dyDescent="0.25">
      <c r="A808" s="4" t="str">
        <f t="shared" si="56"/>
        <v>الف</v>
      </c>
      <c r="B808" s="200" t="s">
        <v>2370</v>
      </c>
      <c r="C808" s="103" t="s">
        <v>9</v>
      </c>
      <c r="D808" s="103" t="s">
        <v>10</v>
      </c>
      <c r="E808" s="103" t="s">
        <v>10</v>
      </c>
      <c r="F808" s="74" t="s">
        <v>38</v>
      </c>
      <c r="G808" s="64"/>
      <c r="AH808"/>
    </row>
    <row r="809" spans="1:34" ht="23.25" hidden="1" thickBot="1" x14ac:dyDescent="0.25">
      <c r="A809" s="4" t="str">
        <f t="shared" si="56"/>
        <v>الف</v>
      </c>
      <c r="B809" s="200" t="s">
        <v>2370</v>
      </c>
      <c r="C809" s="101" t="s">
        <v>9</v>
      </c>
      <c r="D809" s="101" t="s">
        <v>135</v>
      </c>
      <c r="E809" s="101" t="s">
        <v>179</v>
      </c>
      <c r="F809" s="86" t="s">
        <v>14</v>
      </c>
      <c r="G809" s="64"/>
      <c r="AH809"/>
    </row>
    <row r="810" spans="1:34" ht="23.25" thickBot="1" x14ac:dyDescent="0.25">
      <c r="A810" s="4" t="str">
        <f t="shared" si="56"/>
        <v>ج</v>
      </c>
      <c r="B810" s="200" t="s">
        <v>2371</v>
      </c>
      <c r="C810" s="99" t="s">
        <v>9</v>
      </c>
      <c r="D810" s="99" t="s">
        <v>10</v>
      </c>
      <c r="E810" s="99" t="s">
        <v>10</v>
      </c>
      <c r="F810" s="63" t="s">
        <v>38</v>
      </c>
      <c r="G810" s="64"/>
      <c r="K810"/>
      <c r="AH810"/>
    </row>
    <row r="811" spans="1:34" ht="23.25" hidden="1" thickBot="1" x14ac:dyDescent="0.25">
      <c r="A811" s="4" t="str">
        <f t="shared" si="56"/>
        <v>ج</v>
      </c>
      <c r="B811" s="200" t="s">
        <v>2371</v>
      </c>
      <c r="C811" s="99" t="s">
        <v>9</v>
      </c>
      <c r="D811" s="99" t="s">
        <v>10</v>
      </c>
      <c r="E811" s="99" t="s">
        <v>10</v>
      </c>
      <c r="F811" s="63" t="s">
        <v>11</v>
      </c>
      <c r="G811" s="64"/>
      <c r="K811"/>
      <c r="AH811"/>
    </row>
    <row r="812" spans="1:34" ht="23.25" hidden="1" thickBot="1" x14ac:dyDescent="0.25">
      <c r="A812" s="4" t="str">
        <f t="shared" si="56"/>
        <v>ب</v>
      </c>
      <c r="B812" s="200" t="s">
        <v>2372</v>
      </c>
      <c r="C812" s="99" t="s">
        <v>9</v>
      </c>
      <c r="D812" s="99" t="s">
        <v>10</v>
      </c>
      <c r="E812" s="99" t="s">
        <v>10</v>
      </c>
      <c r="F812" s="63" t="s">
        <v>17</v>
      </c>
      <c r="G812" s="64"/>
      <c r="K812"/>
      <c r="AH812"/>
    </row>
    <row r="813" spans="1:34" ht="23.25" thickBot="1" x14ac:dyDescent="0.25">
      <c r="A813" s="4" t="str">
        <f t="shared" si="56"/>
        <v>ب</v>
      </c>
      <c r="B813" s="200" t="s">
        <v>2372</v>
      </c>
      <c r="C813" s="99" t="s">
        <v>9</v>
      </c>
      <c r="D813" s="99" t="s">
        <v>10</v>
      </c>
      <c r="E813" s="99" t="s">
        <v>10</v>
      </c>
      <c r="F813" s="63" t="s">
        <v>38</v>
      </c>
      <c r="G813" s="64"/>
      <c r="K813"/>
      <c r="AH813"/>
    </row>
    <row r="814" spans="1:34" ht="23.25" hidden="1" thickBot="1" x14ac:dyDescent="0.25">
      <c r="A814" s="4" t="str">
        <f t="shared" si="56"/>
        <v>ب</v>
      </c>
      <c r="B814" s="200" t="s">
        <v>2372</v>
      </c>
      <c r="C814" s="99" t="s">
        <v>9</v>
      </c>
      <c r="D814" s="99" t="s">
        <v>10</v>
      </c>
      <c r="E814" s="99" t="s">
        <v>10</v>
      </c>
      <c r="F814" s="63" t="s">
        <v>11</v>
      </c>
      <c r="G814" s="64"/>
      <c r="AH814"/>
    </row>
    <row r="815" spans="1:34" ht="23.25" hidden="1" thickBot="1" x14ac:dyDescent="0.25">
      <c r="A815" s="4" t="str">
        <f t="shared" si="56"/>
        <v>ب</v>
      </c>
      <c r="B815" s="200" t="s">
        <v>2372</v>
      </c>
      <c r="C815" s="99" t="s">
        <v>9</v>
      </c>
      <c r="D815" s="99" t="s">
        <v>10</v>
      </c>
      <c r="E815" s="99" t="s">
        <v>10</v>
      </c>
      <c r="F815" s="86" t="s">
        <v>11</v>
      </c>
      <c r="G815" s="64"/>
      <c r="AH815"/>
    </row>
    <row r="816" spans="1:34" ht="23.25" hidden="1" thickBot="1" x14ac:dyDescent="0.25">
      <c r="A816" s="4" t="str">
        <f t="shared" si="56"/>
        <v>ب</v>
      </c>
      <c r="B816" s="200" t="s">
        <v>2372</v>
      </c>
      <c r="C816" s="99" t="s">
        <v>9</v>
      </c>
      <c r="D816" s="99" t="s">
        <v>25</v>
      </c>
      <c r="E816" s="99" t="s">
        <v>25</v>
      </c>
      <c r="F816" s="86" t="s">
        <v>14</v>
      </c>
      <c r="G816" s="64"/>
      <c r="AH816"/>
    </row>
    <row r="817" spans="1:34" ht="23.25" hidden="1" thickBot="1" x14ac:dyDescent="0.25">
      <c r="A817" s="4" t="str">
        <f t="shared" si="56"/>
        <v>ب</v>
      </c>
      <c r="B817" s="200" t="s">
        <v>2372</v>
      </c>
      <c r="C817" s="99" t="s">
        <v>9</v>
      </c>
      <c r="D817" s="99" t="s">
        <v>241</v>
      </c>
      <c r="E817" s="99" t="s">
        <v>242</v>
      </c>
      <c r="F817" s="86" t="s">
        <v>14</v>
      </c>
      <c r="G817" s="64"/>
      <c r="AH817"/>
    </row>
    <row r="818" spans="1:34" ht="23.25" hidden="1" thickBot="1" x14ac:dyDescent="0.25">
      <c r="A818" s="4" t="str">
        <f t="shared" si="56"/>
        <v>ب</v>
      </c>
      <c r="B818" s="200" t="s">
        <v>2372</v>
      </c>
      <c r="C818" s="99" t="s">
        <v>9</v>
      </c>
      <c r="D818" s="99" t="s">
        <v>141</v>
      </c>
      <c r="E818" s="99" t="s">
        <v>141</v>
      </c>
      <c r="F818" s="86" t="s">
        <v>14</v>
      </c>
      <c r="G818" s="64"/>
      <c r="AH818"/>
    </row>
    <row r="819" spans="1:34" ht="23.25" hidden="1" thickBot="1" x14ac:dyDescent="0.25">
      <c r="A819" s="4" t="str">
        <f t="shared" si="56"/>
        <v>ب</v>
      </c>
      <c r="B819" s="200" t="s">
        <v>2372</v>
      </c>
      <c r="C819" s="99" t="s">
        <v>9</v>
      </c>
      <c r="D819" s="99" t="s">
        <v>425</v>
      </c>
      <c r="E819" s="99" t="s">
        <v>673</v>
      </c>
      <c r="F819" s="86" t="s">
        <v>14</v>
      </c>
      <c r="G819" s="64"/>
      <c r="AH819"/>
    </row>
    <row r="820" spans="1:34" ht="23.25" hidden="1" thickBot="1" x14ac:dyDescent="0.25">
      <c r="A820" s="4" t="str">
        <f t="shared" si="56"/>
        <v>ب</v>
      </c>
      <c r="B820" s="200" t="s">
        <v>2372</v>
      </c>
      <c r="C820" s="99" t="s">
        <v>9</v>
      </c>
      <c r="D820" s="99" t="s">
        <v>83</v>
      </c>
      <c r="E820" s="99" t="s">
        <v>129</v>
      </c>
      <c r="F820" s="74" t="s">
        <v>17</v>
      </c>
      <c r="G820" s="64"/>
      <c r="AH820"/>
    </row>
    <row r="821" spans="1:34" ht="23.25" hidden="1" thickBot="1" x14ac:dyDescent="0.25">
      <c r="A821" s="4" t="str">
        <f t="shared" si="56"/>
        <v>ب</v>
      </c>
      <c r="B821" s="200" t="s">
        <v>2372</v>
      </c>
      <c r="C821" s="99" t="s">
        <v>9</v>
      </c>
      <c r="D821" s="99" t="s">
        <v>10</v>
      </c>
      <c r="E821" s="99" t="s">
        <v>10</v>
      </c>
      <c r="F821" s="86" t="s">
        <v>17</v>
      </c>
      <c r="G821" s="64"/>
      <c r="AH821"/>
    </row>
    <row r="822" spans="1:34" ht="23.25" hidden="1" thickBot="1" x14ac:dyDescent="0.25">
      <c r="A822" s="4" t="str">
        <f t="shared" si="56"/>
        <v>ب</v>
      </c>
      <c r="B822" s="200" t="s">
        <v>2372</v>
      </c>
      <c r="C822" s="103" t="s">
        <v>9</v>
      </c>
      <c r="D822" s="103" t="s">
        <v>10</v>
      </c>
      <c r="E822" s="85" t="s">
        <v>10</v>
      </c>
      <c r="F822" s="86" t="s">
        <v>17</v>
      </c>
      <c r="G822" s="64"/>
      <c r="K822"/>
      <c r="AH822"/>
    </row>
    <row r="823" spans="1:34" ht="23.25" thickBot="1" x14ac:dyDescent="0.25">
      <c r="A823" s="4" t="str">
        <f t="shared" si="56"/>
        <v>ب</v>
      </c>
      <c r="B823" s="200" t="s">
        <v>2372</v>
      </c>
      <c r="C823" s="101" t="s">
        <v>9</v>
      </c>
      <c r="D823" s="101" t="s">
        <v>10</v>
      </c>
      <c r="E823" s="101" t="s">
        <v>10</v>
      </c>
      <c r="F823" s="86" t="s">
        <v>38</v>
      </c>
      <c r="G823" s="64"/>
      <c r="K823"/>
      <c r="AH823"/>
    </row>
    <row r="824" spans="1:34" ht="23.25" hidden="1" thickBot="1" x14ac:dyDescent="0.25">
      <c r="A824" s="4" t="str">
        <f t="shared" si="56"/>
        <v>الف</v>
      </c>
      <c r="B824" s="200" t="s">
        <v>2373</v>
      </c>
      <c r="C824" s="99" t="s">
        <v>9</v>
      </c>
      <c r="D824" s="99" t="s">
        <v>10</v>
      </c>
      <c r="E824" s="74" t="s">
        <v>10</v>
      </c>
      <c r="F824" s="86" t="s">
        <v>17</v>
      </c>
      <c r="G824" s="64"/>
      <c r="K824"/>
      <c r="AH824"/>
    </row>
    <row r="825" spans="1:34" ht="23.25" thickBot="1" x14ac:dyDescent="0.25">
      <c r="A825" s="4" t="str">
        <f t="shared" si="56"/>
        <v>الف</v>
      </c>
      <c r="B825" s="200" t="s">
        <v>2373</v>
      </c>
      <c r="C825" s="103" t="s">
        <v>9</v>
      </c>
      <c r="D825" s="103" t="s">
        <v>10</v>
      </c>
      <c r="E825" s="103" t="s">
        <v>10</v>
      </c>
      <c r="F825" s="86" t="s">
        <v>38</v>
      </c>
      <c r="G825" s="64"/>
      <c r="K825"/>
      <c r="AH825"/>
    </row>
    <row r="826" spans="1:34" ht="23.25" hidden="1" thickBot="1" x14ac:dyDescent="0.25">
      <c r="A826" s="4" t="str">
        <f t="shared" si="56"/>
        <v>الف</v>
      </c>
      <c r="B826" s="200" t="s">
        <v>2373</v>
      </c>
      <c r="C826" s="101" t="s">
        <v>9</v>
      </c>
      <c r="D826" s="101" t="s">
        <v>10</v>
      </c>
      <c r="E826" s="101" t="s">
        <v>10</v>
      </c>
      <c r="F826" s="86" t="s">
        <v>11</v>
      </c>
      <c r="G826" s="64"/>
      <c r="K826"/>
      <c r="AH826"/>
    </row>
    <row r="827" spans="1:34" ht="23.25" hidden="1" thickBot="1" x14ac:dyDescent="0.25">
      <c r="A827" s="4" t="str">
        <f t="shared" si="56"/>
        <v>الف</v>
      </c>
      <c r="B827" s="200" t="s">
        <v>2373</v>
      </c>
      <c r="C827" s="99" t="s">
        <v>9</v>
      </c>
      <c r="D827" s="99" t="s">
        <v>10</v>
      </c>
      <c r="E827" s="99" t="s">
        <v>10</v>
      </c>
      <c r="F827" s="74" t="s">
        <v>11</v>
      </c>
      <c r="G827" s="64"/>
      <c r="AH827"/>
    </row>
    <row r="828" spans="1:34" ht="23.25" hidden="1" thickBot="1" x14ac:dyDescent="0.25">
      <c r="A828" s="4" t="str">
        <f t="shared" si="56"/>
        <v>الف</v>
      </c>
      <c r="B828" s="200" t="s">
        <v>2373</v>
      </c>
      <c r="C828" s="99" t="s">
        <v>9</v>
      </c>
      <c r="D828" s="99" t="s">
        <v>25</v>
      </c>
      <c r="E828" s="99" t="s">
        <v>25</v>
      </c>
      <c r="F828" s="86" t="s">
        <v>14</v>
      </c>
      <c r="G828" s="64"/>
      <c r="K828"/>
      <c r="AH828"/>
    </row>
    <row r="829" spans="1:34" ht="23.25" hidden="1" thickBot="1" x14ac:dyDescent="0.25">
      <c r="A829" s="4" t="str">
        <f t="shared" si="56"/>
        <v>الف</v>
      </c>
      <c r="B829" s="200" t="s">
        <v>2373</v>
      </c>
      <c r="C829" s="99" t="s">
        <v>9</v>
      </c>
      <c r="D829" s="99" t="s">
        <v>241</v>
      </c>
      <c r="E829" s="99" t="s">
        <v>242</v>
      </c>
      <c r="F829" s="86" t="s">
        <v>14</v>
      </c>
      <c r="G829" s="64"/>
      <c r="AH829"/>
    </row>
    <row r="830" spans="1:34" ht="23.25" hidden="1" thickBot="1" x14ac:dyDescent="0.25">
      <c r="A830" s="4" t="str">
        <f t="shared" si="56"/>
        <v>الف</v>
      </c>
      <c r="B830" s="200" t="s">
        <v>2373</v>
      </c>
      <c r="C830" s="99" t="s">
        <v>9</v>
      </c>
      <c r="D830" s="99" t="s">
        <v>141</v>
      </c>
      <c r="E830" s="99" t="s">
        <v>141</v>
      </c>
      <c r="F830" s="74" t="s">
        <v>14</v>
      </c>
      <c r="G830" s="64"/>
      <c r="AH830"/>
    </row>
    <row r="831" spans="1:34" ht="23.25" hidden="1" thickBot="1" x14ac:dyDescent="0.25">
      <c r="A831" s="4" t="str">
        <f t="shared" si="56"/>
        <v>الف</v>
      </c>
      <c r="B831" s="200" t="s">
        <v>2373</v>
      </c>
      <c r="C831" s="99" t="s">
        <v>9</v>
      </c>
      <c r="D831" s="99" t="s">
        <v>425</v>
      </c>
      <c r="E831" s="99" t="s">
        <v>673</v>
      </c>
      <c r="F831" s="74" t="s">
        <v>14</v>
      </c>
      <c r="G831" s="64"/>
      <c r="AH831"/>
    </row>
    <row r="832" spans="1:34" ht="23.25" hidden="1" thickBot="1" x14ac:dyDescent="0.25">
      <c r="A832" s="4" t="str">
        <f t="shared" si="56"/>
        <v>الف</v>
      </c>
      <c r="B832" s="200" t="s">
        <v>2373</v>
      </c>
      <c r="C832" s="99" t="s">
        <v>9</v>
      </c>
      <c r="D832" s="99" t="s">
        <v>83</v>
      </c>
      <c r="E832" s="99" t="s">
        <v>129</v>
      </c>
      <c r="F832" s="74" t="s">
        <v>17</v>
      </c>
      <c r="G832" s="64"/>
      <c r="K832"/>
      <c r="AH832"/>
    </row>
    <row r="833" spans="1:34" ht="23.25" hidden="1" thickBot="1" x14ac:dyDescent="0.25">
      <c r="A833" s="4" t="str">
        <f t="shared" si="56"/>
        <v>الف</v>
      </c>
      <c r="B833" s="200" t="s">
        <v>2373</v>
      </c>
      <c r="C833" s="99" t="s">
        <v>9</v>
      </c>
      <c r="D833" s="99" t="s">
        <v>10</v>
      </c>
      <c r="E833" s="99" t="s">
        <v>10</v>
      </c>
      <c r="F833" s="74" t="s">
        <v>17</v>
      </c>
      <c r="G833" s="64"/>
      <c r="AH833"/>
    </row>
    <row r="834" spans="1:34" ht="23.25" hidden="1" thickBot="1" x14ac:dyDescent="0.25">
      <c r="A834" s="4" t="str">
        <f t="shared" si="56"/>
        <v>الف</v>
      </c>
      <c r="B834" s="200" t="s">
        <v>2373</v>
      </c>
      <c r="C834" s="99" t="s">
        <v>9</v>
      </c>
      <c r="D834" s="99" t="s">
        <v>10</v>
      </c>
      <c r="E834" s="99" t="s">
        <v>10</v>
      </c>
      <c r="F834" s="74" t="s">
        <v>17</v>
      </c>
      <c r="G834" s="64"/>
      <c r="AH834"/>
    </row>
    <row r="835" spans="1:34" ht="23.25" thickBot="1" x14ac:dyDescent="0.25">
      <c r="A835" s="4" t="str">
        <f t="shared" ref="A835:A898" si="57">VLOOKUP(B835,$H$2:$I$109,2,FALSE)</f>
        <v>الف</v>
      </c>
      <c r="B835" s="200" t="s">
        <v>2373</v>
      </c>
      <c r="C835" s="99" t="s">
        <v>9</v>
      </c>
      <c r="D835" s="99" t="s">
        <v>10</v>
      </c>
      <c r="E835" s="99" t="s">
        <v>10</v>
      </c>
      <c r="F835" s="74" t="s">
        <v>38</v>
      </c>
      <c r="G835" s="64"/>
      <c r="AH835"/>
    </row>
    <row r="836" spans="1:34" ht="23.25" thickBot="1" x14ac:dyDescent="0.25">
      <c r="A836" s="4" t="str">
        <f t="shared" si="57"/>
        <v>الف</v>
      </c>
      <c r="B836" s="200" t="s">
        <v>2374</v>
      </c>
      <c r="C836" s="99" t="s">
        <v>9</v>
      </c>
      <c r="D836" s="99" t="s">
        <v>10</v>
      </c>
      <c r="E836" s="99" t="s">
        <v>10</v>
      </c>
      <c r="F836" s="74" t="s">
        <v>38</v>
      </c>
      <c r="G836" s="64"/>
      <c r="AH836"/>
    </row>
    <row r="837" spans="1:34" ht="23.25" hidden="1" thickBot="1" x14ac:dyDescent="0.25">
      <c r="A837" s="4" t="str">
        <f t="shared" si="57"/>
        <v>الف</v>
      </c>
      <c r="B837" s="200" t="s">
        <v>2374</v>
      </c>
      <c r="C837" s="99" t="s">
        <v>9</v>
      </c>
      <c r="D837" s="99" t="s">
        <v>10</v>
      </c>
      <c r="E837" s="99" t="s">
        <v>10</v>
      </c>
      <c r="F837" s="74" t="s">
        <v>11</v>
      </c>
      <c r="G837" s="64"/>
      <c r="AH837"/>
    </row>
    <row r="838" spans="1:34" ht="23.25" hidden="1" thickBot="1" x14ac:dyDescent="0.25">
      <c r="A838" s="4" t="str">
        <f t="shared" si="57"/>
        <v>الف</v>
      </c>
      <c r="B838" s="200" t="s">
        <v>2374</v>
      </c>
      <c r="C838" s="103" t="s">
        <v>9</v>
      </c>
      <c r="D838" s="103" t="s">
        <v>10</v>
      </c>
      <c r="E838" s="103" t="s">
        <v>10</v>
      </c>
      <c r="F838" s="63" t="s">
        <v>11</v>
      </c>
      <c r="G838" s="64"/>
      <c r="AH838"/>
    </row>
    <row r="839" spans="1:34" ht="23.25" hidden="1" thickBot="1" x14ac:dyDescent="0.25">
      <c r="A839" s="4" t="str">
        <f t="shared" si="57"/>
        <v>الف</v>
      </c>
      <c r="B839" s="200" t="s">
        <v>2374</v>
      </c>
      <c r="C839" s="101" t="s">
        <v>9</v>
      </c>
      <c r="D839" s="101" t="s">
        <v>10</v>
      </c>
      <c r="E839" s="101" t="s">
        <v>10</v>
      </c>
      <c r="F839" s="86" t="s">
        <v>11</v>
      </c>
      <c r="G839" s="64"/>
      <c r="AH839"/>
    </row>
    <row r="840" spans="1:34" ht="23.25" hidden="1" thickBot="1" x14ac:dyDescent="0.25">
      <c r="A840" s="4" t="str">
        <f t="shared" si="57"/>
        <v>الف</v>
      </c>
      <c r="B840" s="200" t="s">
        <v>2374</v>
      </c>
      <c r="C840" s="99" t="s">
        <v>9</v>
      </c>
      <c r="D840" s="99" t="s">
        <v>19</v>
      </c>
      <c r="E840" s="99" t="s">
        <v>27</v>
      </c>
      <c r="F840" s="74" t="s">
        <v>11</v>
      </c>
      <c r="G840" s="64"/>
      <c r="AH840"/>
    </row>
    <row r="841" spans="1:34" ht="23.25" hidden="1" thickBot="1" x14ac:dyDescent="0.25">
      <c r="A841" s="4" t="str">
        <f t="shared" si="57"/>
        <v>الف</v>
      </c>
      <c r="B841" s="200" t="s">
        <v>2374</v>
      </c>
      <c r="C841" s="103" t="s">
        <v>9</v>
      </c>
      <c r="D841" s="103" t="s">
        <v>10</v>
      </c>
      <c r="E841" s="103" t="s">
        <v>10</v>
      </c>
      <c r="F841" s="74" t="s">
        <v>11</v>
      </c>
      <c r="G841" s="64"/>
      <c r="AH841"/>
    </row>
    <row r="842" spans="1:34" ht="23.25" thickBot="1" x14ac:dyDescent="0.25">
      <c r="A842" s="4" t="str">
        <f t="shared" si="57"/>
        <v>الف</v>
      </c>
      <c r="B842" s="200" t="s">
        <v>2374</v>
      </c>
      <c r="C842" s="101" t="s">
        <v>9</v>
      </c>
      <c r="D842" s="101" t="s">
        <v>87</v>
      </c>
      <c r="E842" s="101" t="s">
        <v>88</v>
      </c>
      <c r="F842" s="74" t="s">
        <v>38</v>
      </c>
      <c r="G842" s="64"/>
      <c r="AH842"/>
    </row>
    <row r="843" spans="1:34" ht="23.25" thickBot="1" x14ac:dyDescent="0.25">
      <c r="A843" s="4" t="str">
        <f t="shared" si="57"/>
        <v>الف</v>
      </c>
      <c r="B843" s="200" t="s">
        <v>2374</v>
      </c>
      <c r="C843" s="99" t="s">
        <v>9</v>
      </c>
      <c r="D843" s="99" t="s">
        <v>13</v>
      </c>
      <c r="E843" s="99" t="s">
        <v>13</v>
      </c>
      <c r="F843" s="86" t="s">
        <v>38</v>
      </c>
      <c r="G843" s="64"/>
      <c r="AH843"/>
    </row>
    <row r="844" spans="1:34" ht="23.25" thickBot="1" x14ac:dyDescent="0.25">
      <c r="A844" s="4" t="str">
        <f t="shared" si="57"/>
        <v>الف</v>
      </c>
      <c r="B844" s="200" t="s">
        <v>2374</v>
      </c>
      <c r="C844" s="99" t="s">
        <v>9</v>
      </c>
      <c r="D844" s="99" t="s">
        <v>135</v>
      </c>
      <c r="E844" s="99" t="s">
        <v>179</v>
      </c>
      <c r="F844" s="74" t="s">
        <v>38</v>
      </c>
      <c r="G844" s="64"/>
      <c r="AH844"/>
    </row>
    <row r="845" spans="1:34" ht="23.25" thickBot="1" x14ac:dyDescent="0.25">
      <c r="A845" s="4" t="str">
        <f t="shared" si="57"/>
        <v>الف</v>
      </c>
      <c r="B845" s="200" t="s">
        <v>2374</v>
      </c>
      <c r="C845" s="99" t="s">
        <v>9</v>
      </c>
      <c r="D845" s="99" t="s">
        <v>41</v>
      </c>
      <c r="E845" s="99" t="s">
        <v>42</v>
      </c>
      <c r="F845" s="74" t="s">
        <v>38</v>
      </c>
      <c r="G845" s="64"/>
      <c r="AH845"/>
    </row>
    <row r="846" spans="1:34" ht="23.25" thickBot="1" x14ac:dyDescent="0.25">
      <c r="A846" s="4" t="str">
        <f t="shared" si="57"/>
        <v>الف</v>
      </c>
      <c r="B846" s="200" t="s">
        <v>2374</v>
      </c>
      <c r="C846" s="99" t="s">
        <v>9</v>
      </c>
      <c r="D846" s="99" t="s">
        <v>25</v>
      </c>
      <c r="E846" s="99" t="s">
        <v>25</v>
      </c>
      <c r="F846" s="74" t="s">
        <v>38</v>
      </c>
      <c r="G846" s="64"/>
      <c r="AH846"/>
    </row>
    <row r="847" spans="1:34" ht="23.25" hidden="1" thickBot="1" x14ac:dyDescent="0.25">
      <c r="A847" s="4" t="str">
        <f t="shared" si="57"/>
        <v>الف</v>
      </c>
      <c r="B847" s="200" t="s">
        <v>2374</v>
      </c>
      <c r="C847" s="99" t="s">
        <v>9</v>
      </c>
      <c r="D847" s="99" t="s">
        <v>513</v>
      </c>
      <c r="E847" s="99" t="s">
        <v>513</v>
      </c>
      <c r="F847" s="86" t="s">
        <v>17</v>
      </c>
      <c r="G847" s="64"/>
      <c r="AH847"/>
    </row>
    <row r="848" spans="1:34" ht="23.25" thickBot="1" x14ac:dyDescent="0.25">
      <c r="A848" s="4" t="str">
        <f t="shared" si="57"/>
        <v>الف</v>
      </c>
      <c r="B848" s="200" t="s">
        <v>2374</v>
      </c>
      <c r="C848" s="99" t="s">
        <v>9</v>
      </c>
      <c r="D848" s="99" t="s">
        <v>425</v>
      </c>
      <c r="E848" s="99" t="s">
        <v>673</v>
      </c>
      <c r="F848" s="74" t="s">
        <v>38</v>
      </c>
      <c r="G848" s="64"/>
      <c r="AH848"/>
    </row>
    <row r="849" spans="1:34" ht="23.25" hidden="1" thickBot="1" x14ac:dyDescent="0.25">
      <c r="A849" s="4" t="str">
        <f t="shared" si="57"/>
        <v>الف</v>
      </c>
      <c r="B849" s="200" t="s">
        <v>2374</v>
      </c>
      <c r="C849" s="99" t="s">
        <v>9</v>
      </c>
      <c r="D849" s="99" t="s">
        <v>25</v>
      </c>
      <c r="E849" s="99" t="s">
        <v>394</v>
      </c>
      <c r="F849" s="74" t="s">
        <v>50</v>
      </c>
      <c r="G849" s="64"/>
      <c r="AH849"/>
    </row>
    <row r="850" spans="1:34" ht="23.25" hidden="1" thickBot="1" x14ac:dyDescent="0.25">
      <c r="A850" s="4" t="str">
        <f t="shared" si="57"/>
        <v>الف</v>
      </c>
      <c r="B850" s="200" t="s">
        <v>2374</v>
      </c>
      <c r="C850" s="99" t="s">
        <v>9</v>
      </c>
      <c r="D850" s="99" t="s">
        <v>10</v>
      </c>
      <c r="E850" s="99" t="s">
        <v>10</v>
      </c>
      <c r="F850" s="86" t="s">
        <v>17</v>
      </c>
      <c r="G850" s="64"/>
      <c r="K850"/>
      <c r="AH850"/>
    </row>
    <row r="851" spans="1:34" ht="23.25" hidden="1" thickBot="1" x14ac:dyDescent="0.25">
      <c r="A851" s="4" t="str">
        <f t="shared" si="57"/>
        <v>الف</v>
      </c>
      <c r="B851" s="200" t="s">
        <v>2375</v>
      </c>
      <c r="C851" s="99" t="s">
        <v>9</v>
      </c>
      <c r="D851" s="99" t="s">
        <v>10</v>
      </c>
      <c r="E851" s="99" t="s">
        <v>10</v>
      </c>
      <c r="F851" s="74" t="s">
        <v>11</v>
      </c>
      <c r="G851" s="64"/>
      <c r="AH851"/>
    </row>
    <row r="852" spans="1:34" ht="23.25" thickBot="1" x14ac:dyDescent="0.25">
      <c r="A852" s="4" t="str">
        <f t="shared" si="57"/>
        <v>الف</v>
      </c>
      <c r="B852" s="200" t="s">
        <v>2375</v>
      </c>
      <c r="C852" s="99" t="s">
        <v>9</v>
      </c>
      <c r="D852" s="99" t="s">
        <v>10</v>
      </c>
      <c r="E852" s="99" t="s">
        <v>10</v>
      </c>
      <c r="F852" s="86" t="s">
        <v>38</v>
      </c>
      <c r="G852" s="64"/>
      <c r="AH852"/>
    </row>
    <row r="853" spans="1:34" ht="23.25" hidden="1" thickBot="1" x14ac:dyDescent="0.25">
      <c r="A853" s="4" t="str">
        <f t="shared" si="57"/>
        <v>الف</v>
      </c>
      <c r="B853" s="200" t="s">
        <v>2375</v>
      </c>
      <c r="C853" s="99" t="s">
        <v>9</v>
      </c>
      <c r="D853" s="99" t="s">
        <v>41</v>
      </c>
      <c r="E853" s="99" t="s">
        <v>42</v>
      </c>
      <c r="F853" s="74" t="s">
        <v>14</v>
      </c>
      <c r="G853" s="64"/>
      <c r="AH853"/>
    </row>
    <row r="854" spans="1:34" ht="23.25" hidden="1" thickBot="1" x14ac:dyDescent="0.25">
      <c r="A854" s="4" t="str">
        <f t="shared" si="57"/>
        <v>ب</v>
      </c>
      <c r="B854" s="200" t="s">
        <v>2376</v>
      </c>
      <c r="C854" s="99" t="s">
        <v>9</v>
      </c>
      <c r="D854" s="99" t="s">
        <v>10</v>
      </c>
      <c r="E854" s="85" t="s">
        <v>10</v>
      </c>
      <c r="F854" s="86" t="s">
        <v>17</v>
      </c>
      <c r="G854" s="64"/>
      <c r="K854"/>
      <c r="AH854"/>
    </row>
    <row r="855" spans="1:34" ht="23.25" hidden="1" thickBot="1" x14ac:dyDescent="0.25">
      <c r="A855" s="4" t="str">
        <f t="shared" si="57"/>
        <v>ب</v>
      </c>
      <c r="B855" s="200" t="s">
        <v>2376</v>
      </c>
      <c r="C855" s="103" t="s">
        <v>9</v>
      </c>
      <c r="D855" s="103" t="s">
        <v>10</v>
      </c>
      <c r="E855" s="103" t="s">
        <v>10</v>
      </c>
      <c r="F855" s="74" t="s">
        <v>17</v>
      </c>
      <c r="G855" s="64"/>
      <c r="AH855"/>
    </row>
    <row r="856" spans="1:34" ht="23.25" thickBot="1" x14ac:dyDescent="0.25">
      <c r="A856" s="4" t="str">
        <f t="shared" si="57"/>
        <v>ب</v>
      </c>
      <c r="B856" s="200" t="s">
        <v>2376</v>
      </c>
      <c r="C856" s="101" t="s">
        <v>9</v>
      </c>
      <c r="D856" s="101" t="s">
        <v>10</v>
      </c>
      <c r="E856" s="101" t="s">
        <v>10</v>
      </c>
      <c r="F856" s="63" t="s">
        <v>38</v>
      </c>
      <c r="G856" s="64"/>
      <c r="AH856"/>
    </row>
    <row r="857" spans="1:34" ht="23.25" hidden="1" thickBot="1" x14ac:dyDescent="0.25">
      <c r="A857" s="4" t="str">
        <f t="shared" si="57"/>
        <v>ب</v>
      </c>
      <c r="B857" s="200" t="s">
        <v>2376</v>
      </c>
      <c r="C857" s="99" t="s">
        <v>9</v>
      </c>
      <c r="D857" s="99" t="s">
        <v>10</v>
      </c>
      <c r="E857" s="99" t="s">
        <v>10</v>
      </c>
      <c r="F857" s="86" t="s">
        <v>14</v>
      </c>
      <c r="G857" s="64"/>
      <c r="K857"/>
      <c r="AH857"/>
    </row>
    <row r="858" spans="1:34" ht="23.25" hidden="1" thickBot="1" x14ac:dyDescent="0.25">
      <c r="A858" s="4" t="str">
        <f t="shared" si="57"/>
        <v>ب</v>
      </c>
      <c r="B858" s="200" t="s">
        <v>2376</v>
      </c>
      <c r="C858" s="99" t="s">
        <v>9</v>
      </c>
      <c r="D858" s="99" t="s">
        <v>10</v>
      </c>
      <c r="E858" s="99" t="s">
        <v>10</v>
      </c>
      <c r="F858" s="86" t="s">
        <v>17</v>
      </c>
      <c r="G858" s="64"/>
      <c r="AH858"/>
    </row>
    <row r="859" spans="1:34" ht="23.25" hidden="1" thickBot="1" x14ac:dyDescent="0.25">
      <c r="A859" s="4" t="str">
        <f t="shared" si="57"/>
        <v>ب</v>
      </c>
      <c r="B859" s="200" t="s">
        <v>2376</v>
      </c>
      <c r="C859" s="99" t="s">
        <v>9</v>
      </c>
      <c r="D859" s="99" t="s">
        <v>22</v>
      </c>
      <c r="E859" s="99" t="s">
        <v>23</v>
      </c>
      <c r="F859" s="86" t="s">
        <v>17</v>
      </c>
      <c r="G859" s="64"/>
      <c r="K859"/>
      <c r="AH859"/>
    </row>
    <row r="860" spans="1:34" ht="23.25" hidden="1" thickBot="1" x14ac:dyDescent="0.25">
      <c r="A860" s="4" t="str">
        <f t="shared" si="57"/>
        <v>ب</v>
      </c>
      <c r="B860" s="200" t="s">
        <v>2376</v>
      </c>
      <c r="C860" s="99" t="s">
        <v>9</v>
      </c>
      <c r="D860" s="99" t="s">
        <v>29</v>
      </c>
      <c r="E860" s="99" t="s">
        <v>30</v>
      </c>
      <c r="F860" s="86" t="s">
        <v>17</v>
      </c>
      <c r="G860" s="64"/>
      <c r="AH860"/>
    </row>
    <row r="861" spans="1:34" ht="23.25" hidden="1" thickBot="1" x14ac:dyDescent="0.25">
      <c r="A861" s="4" t="str">
        <f t="shared" si="57"/>
        <v>ب</v>
      </c>
      <c r="B861" s="200" t="s">
        <v>2376</v>
      </c>
      <c r="C861" s="99" t="s">
        <v>9</v>
      </c>
      <c r="D861" s="99" t="s">
        <v>10</v>
      </c>
      <c r="E861" s="99" t="s">
        <v>10</v>
      </c>
      <c r="F861" s="86" t="s">
        <v>11</v>
      </c>
      <c r="G861" s="64"/>
      <c r="K861"/>
      <c r="AH861"/>
    </row>
    <row r="862" spans="1:34" ht="23.25" hidden="1" thickBot="1" x14ac:dyDescent="0.25">
      <c r="A862" s="4" t="str">
        <f t="shared" si="57"/>
        <v>ب</v>
      </c>
      <c r="B862" s="200" t="s">
        <v>2376</v>
      </c>
      <c r="C862" s="99" t="s">
        <v>9</v>
      </c>
      <c r="D862" s="99" t="s">
        <v>104</v>
      </c>
      <c r="E862" s="99" t="s">
        <v>104</v>
      </c>
      <c r="F862" s="86" t="s">
        <v>17</v>
      </c>
      <c r="G862" s="64"/>
      <c r="AH862"/>
    </row>
    <row r="863" spans="1:34" ht="23.25" hidden="1" thickBot="1" x14ac:dyDescent="0.25">
      <c r="A863" s="4" t="str">
        <f t="shared" si="57"/>
        <v>ب</v>
      </c>
      <c r="B863" s="200" t="s">
        <v>2376</v>
      </c>
      <c r="C863" s="99" t="s">
        <v>9</v>
      </c>
      <c r="D863" s="99" t="s">
        <v>513</v>
      </c>
      <c r="E863" s="99" t="s">
        <v>513</v>
      </c>
      <c r="F863" s="63" t="s">
        <v>17</v>
      </c>
      <c r="G863" s="64"/>
      <c r="AH863"/>
    </row>
    <row r="864" spans="1:34" ht="23.25" hidden="1" thickBot="1" x14ac:dyDescent="0.25">
      <c r="A864" s="4" t="str">
        <f t="shared" si="57"/>
        <v>ب</v>
      </c>
      <c r="B864" s="200" t="s">
        <v>2376</v>
      </c>
      <c r="C864" s="99" t="s">
        <v>9</v>
      </c>
      <c r="D864" s="99" t="s">
        <v>87</v>
      </c>
      <c r="E864" s="99" t="s">
        <v>88</v>
      </c>
      <c r="F864" s="63" t="s">
        <v>17</v>
      </c>
      <c r="G864" s="64"/>
      <c r="AH864"/>
    </row>
    <row r="865" spans="1:34" ht="23.25" thickBot="1" x14ac:dyDescent="0.25">
      <c r="A865" s="4" t="str">
        <f t="shared" si="57"/>
        <v>ب</v>
      </c>
      <c r="B865" s="200" t="s">
        <v>2377</v>
      </c>
      <c r="C865" s="99" t="s">
        <v>9</v>
      </c>
      <c r="D865" s="99" t="s">
        <v>10</v>
      </c>
      <c r="E865" s="85" t="s">
        <v>10</v>
      </c>
      <c r="F865" s="86" t="s">
        <v>38</v>
      </c>
      <c r="G865" s="64"/>
      <c r="K865"/>
      <c r="AH865"/>
    </row>
    <row r="866" spans="1:34" ht="23.25" hidden="1" thickBot="1" x14ac:dyDescent="0.25">
      <c r="A866" s="4" t="str">
        <f t="shared" si="57"/>
        <v>ب</v>
      </c>
      <c r="B866" s="200" t="s">
        <v>2377</v>
      </c>
      <c r="C866" s="99" t="s">
        <v>9</v>
      </c>
      <c r="D866" s="99" t="s">
        <v>10</v>
      </c>
      <c r="E866" s="99" t="s">
        <v>10</v>
      </c>
      <c r="F866" s="86" t="s">
        <v>17</v>
      </c>
      <c r="G866" s="64"/>
      <c r="K866"/>
      <c r="AH866"/>
    </row>
    <row r="867" spans="1:34" ht="23.25" thickBot="1" x14ac:dyDescent="0.25">
      <c r="A867" s="4" t="str">
        <f t="shared" si="57"/>
        <v>ب</v>
      </c>
      <c r="B867" s="200" t="s">
        <v>2377</v>
      </c>
      <c r="C867" s="99" t="s">
        <v>9</v>
      </c>
      <c r="D867" s="99" t="s">
        <v>10</v>
      </c>
      <c r="E867" s="99" t="s">
        <v>10</v>
      </c>
      <c r="F867" s="86" t="s">
        <v>38</v>
      </c>
      <c r="G867" s="64"/>
      <c r="K867"/>
      <c r="AH867"/>
    </row>
    <row r="868" spans="1:34" ht="23.25" hidden="1" thickBot="1" x14ac:dyDescent="0.25">
      <c r="A868" s="4" t="str">
        <f t="shared" si="57"/>
        <v>ب</v>
      </c>
      <c r="B868" s="200" t="s">
        <v>2377</v>
      </c>
      <c r="C868" s="99" t="s">
        <v>9</v>
      </c>
      <c r="D868" s="99" t="s">
        <v>10</v>
      </c>
      <c r="E868" s="99" t="s">
        <v>10</v>
      </c>
      <c r="F868" s="86" t="s">
        <v>11</v>
      </c>
      <c r="G868" s="64"/>
      <c r="K868"/>
      <c r="AH868"/>
    </row>
    <row r="869" spans="1:34" ht="23.25" hidden="1" thickBot="1" x14ac:dyDescent="0.25">
      <c r="A869" s="4" t="str">
        <f t="shared" si="57"/>
        <v>ب</v>
      </c>
      <c r="B869" s="200" t="s">
        <v>2377</v>
      </c>
      <c r="C869" s="103" t="s">
        <v>9</v>
      </c>
      <c r="D869" s="103" t="s">
        <v>91</v>
      </c>
      <c r="E869" s="103" t="s">
        <v>190</v>
      </c>
      <c r="F869" s="86" t="s">
        <v>14</v>
      </c>
      <c r="G869" s="64"/>
      <c r="K869"/>
      <c r="AH869"/>
    </row>
    <row r="870" spans="1:34" ht="23.25" hidden="1" thickBot="1" x14ac:dyDescent="0.25">
      <c r="A870" s="4" t="str">
        <f t="shared" si="57"/>
        <v>ب</v>
      </c>
      <c r="B870" s="200" t="s">
        <v>2377</v>
      </c>
      <c r="C870" s="101" t="s">
        <v>9</v>
      </c>
      <c r="D870" s="101" t="s">
        <v>91</v>
      </c>
      <c r="E870" s="101" t="s">
        <v>190</v>
      </c>
      <c r="F870" s="63" t="s">
        <v>11</v>
      </c>
      <c r="G870" s="64"/>
      <c r="AH870"/>
    </row>
    <row r="871" spans="1:34" ht="23.25" hidden="1" thickBot="1" x14ac:dyDescent="0.25">
      <c r="A871" s="4" t="str">
        <f t="shared" si="57"/>
        <v>الف</v>
      </c>
      <c r="B871" s="200" t="s">
        <v>2378</v>
      </c>
      <c r="C871" s="99" t="s">
        <v>9</v>
      </c>
      <c r="D871" s="99" t="s">
        <v>41</v>
      </c>
      <c r="E871" s="99" t="s">
        <v>42</v>
      </c>
      <c r="F871" s="86" t="s">
        <v>50</v>
      </c>
      <c r="G871" s="64"/>
      <c r="AH871"/>
    </row>
    <row r="872" spans="1:34" ht="23.25" thickBot="1" x14ac:dyDescent="0.25">
      <c r="A872" s="4" t="str">
        <f t="shared" si="57"/>
        <v>الف</v>
      </c>
      <c r="B872" s="200" t="s">
        <v>2378</v>
      </c>
      <c r="C872" s="99" t="s">
        <v>9</v>
      </c>
      <c r="D872" s="99" t="s">
        <v>29</v>
      </c>
      <c r="E872" s="99" t="s">
        <v>30</v>
      </c>
      <c r="F872" s="74" t="s">
        <v>38</v>
      </c>
      <c r="G872" s="64"/>
      <c r="AH872"/>
    </row>
    <row r="873" spans="1:34" ht="23.25" hidden="1" thickBot="1" x14ac:dyDescent="0.25">
      <c r="A873" s="4" t="str">
        <f t="shared" si="57"/>
        <v>الف</v>
      </c>
      <c r="B873" s="200" t="s">
        <v>2378</v>
      </c>
      <c r="C873" s="103" t="s">
        <v>9</v>
      </c>
      <c r="D873" s="103" t="s">
        <v>19</v>
      </c>
      <c r="E873" s="103" t="s">
        <v>27</v>
      </c>
      <c r="F873" s="86" t="s">
        <v>17</v>
      </c>
      <c r="G873" s="64"/>
      <c r="K873"/>
      <c r="AH873"/>
    </row>
    <row r="874" spans="1:34" ht="23.25" hidden="1" thickBot="1" x14ac:dyDescent="0.25">
      <c r="A874" s="4" t="str">
        <f t="shared" si="57"/>
        <v>الف</v>
      </c>
      <c r="B874" s="200" t="s">
        <v>2378</v>
      </c>
      <c r="C874" s="101" t="s">
        <v>9</v>
      </c>
      <c r="D874" s="101" t="s">
        <v>104</v>
      </c>
      <c r="E874" s="101" t="s">
        <v>104</v>
      </c>
      <c r="F874" s="86" t="s">
        <v>17</v>
      </c>
      <c r="G874" s="64"/>
      <c r="AH874"/>
    </row>
    <row r="875" spans="1:34" ht="23.25" hidden="1" thickBot="1" x14ac:dyDescent="0.25">
      <c r="A875" s="4" t="str">
        <f t="shared" si="57"/>
        <v>الف</v>
      </c>
      <c r="B875" s="200" t="s">
        <v>2378</v>
      </c>
      <c r="C875" s="99" t="s">
        <v>9</v>
      </c>
      <c r="D875" s="99" t="s">
        <v>46</v>
      </c>
      <c r="E875" s="99" t="s">
        <v>46</v>
      </c>
      <c r="F875" s="74" t="s">
        <v>17</v>
      </c>
      <c r="G875" s="64"/>
      <c r="AH875"/>
    </row>
    <row r="876" spans="1:34" ht="23.25" thickBot="1" x14ac:dyDescent="0.25">
      <c r="A876" s="4" t="str">
        <f t="shared" si="57"/>
        <v>الف</v>
      </c>
      <c r="B876" s="200" t="s">
        <v>2378</v>
      </c>
      <c r="C876" s="99" t="s">
        <v>9</v>
      </c>
      <c r="D876" s="99" t="s">
        <v>87</v>
      </c>
      <c r="E876" s="99" t="s">
        <v>88</v>
      </c>
      <c r="F876" s="63" t="s">
        <v>38</v>
      </c>
      <c r="G876" s="64"/>
      <c r="AH876"/>
    </row>
    <row r="877" spans="1:34" ht="23.25" hidden="1" thickBot="1" x14ac:dyDescent="0.25">
      <c r="A877" s="4" t="str">
        <f t="shared" si="57"/>
        <v>الف</v>
      </c>
      <c r="B877" s="200" t="s">
        <v>2378</v>
      </c>
      <c r="C877" s="99" t="s">
        <v>9</v>
      </c>
      <c r="D877" s="99" t="s">
        <v>513</v>
      </c>
      <c r="E877" s="99" t="s">
        <v>513</v>
      </c>
      <c r="F877" s="63" t="s">
        <v>17</v>
      </c>
      <c r="G877" s="64"/>
      <c r="AH877"/>
    </row>
    <row r="878" spans="1:34" ht="23.25" hidden="1" thickBot="1" x14ac:dyDescent="0.25">
      <c r="A878" s="4" t="str">
        <f t="shared" si="57"/>
        <v>الف</v>
      </c>
      <c r="B878" s="200" t="s">
        <v>2378</v>
      </c>
      <c r="C878" s="99" t="s">
        <v>9</v>
      </c>
      <c r="D878" s="99" t="s">
        <v>125</v>
      </c>
      <c r="E878" s="99" t="s">
        <v>169</v>
      </c>
      <c r="F878" s="74" t="s">
        <v>17</v>
      </c>
      <c r="G878" s="64"/>
      <c r="K878"/>
      <c r="AH878"/>
    </row>
    <row r="879" spans="1:34" ht="23.25" thickBot="1" x14ac:dyDescent="0.25">
      <c r="A879" s="4" t="str">
        <f t="shared" si="57"/>
        <v>الف</v>
      </c>
      <c r="B879" s="200" t="s">
        <v>2378</v>
      </c>
      <c r="C879" s="99" t="s">
        <v>9</v>
      </c>
      <c r="D879" s="99" t="s">
        <v>25</v>
      </c>
      <c r="E879" s="99" t="s">
        <v>25</v>
      </c>
      <c r="F879" s="86" t="s">
        <v>38</v>
      </c>
      <c r="G879" s="64"/>
      <c r="K879"/>
      <c r="AH879"/>
    </row>
    <row r="880" spans="1:34" ht="23.25" hidden="1" thickBot="1" x14ac:dyDescent="0.25">
      <c r="A880" s="4" t="str">
        <f t="shared" si="57"/>
        <v>الف</v>
      </c>
      <c r="B880" s="200" t="s">
        <v>2378</v>
      </c>
      <c r="C880" s="99" t="s">
        <v>9</v>
      </c>
      <c r="D880" s="99" t="s">
        <v>125</v>
      </c>
      <c r="E880" s="99" t="s">
        <v>169</v>
      </c>
      <c r="F880" s="63" t="s">
        <v>17</v>
      </c>
      <c r="G880" s="64"/>
      <c r="AH880"/>
    </row>
    <row r="881" spans="1:34" ht="23.25" thickBot="1" x14ac:dyDescent="0.25">
      <c r="A881" s="4" t="str">
        <f t="shared" si="57"/>
        <v>الف</v>
      </c>
      <c r="B881" s="200" t="s">
        <v>2378</v>
      </c>
      <c r="C881" s="99" t="s">
        <v>9</v>
      </c>
      <c r="D881" s="99" t="s">
        <v>25</v>
      </c>
      <c r="E881" s="99" t="s">
        <v>25</v>
      </c>
      <c r="F881" s="74" t="s">
        <v>38</v>
      </c>
      <c r="G881" s="64"/>
      <c r="AH881"/>
    </row>
    <row r="882" spans="1:34" ht="23.25" hidden="1" thickBot="1" x14ac:dyDescent="0.25">
      <c r="A882" s="4" t="str">
        <f t="shared" si="57"/>
        <v>الف</v>
      </c>
      <c r="B882" s="200" t="s">
        <v>2378</v>
      </c>
      <c r="C882" s="99" t="s">
        <v>9</v>
      </c>
      <c r="D882" s="99" t="s">
        <v>83</v>
      </c>
      <c r="E882" s="99" t="s">
        <v>129</v>
      </c>
      <c r="F882" s="63" t="s">
        <v>17</v>
      </c>
      <c r="G882" s="64"/>
      <c r="AH882"/>
    </row>
    <row r="883" spans="1:34" ht="23.25" hidden="1" thickBot="1" x14ac:dyDescent="0.25">
      <c r="A883" s="4" t="str">
        <f t="shared" si="57"/>
        <v>الف</v>
      </c>
      <c r="B883" s="200" t="s">
        <v>2379</v>
      </c>
      <c r="C883" s="99" t="s">
        <v>9</v>
      </c>
      <c r="D883" s="99" t="s">
        <v>10</v>
      </c>
      <c r="E883" s="99" t="s">
        <v>10</v>
      </c>
      <c r="F883" s="63" t="s">
        <v>11</v>
      </c>
      <c r="G883" s="64"/>
      <c r="AH883"/>
    </row>
    <row r="884" spans="1:34" ht="23.25" thickBot="1" x14ac:dyDescent="0.25">
      <c r="A884" s="4" t="str">
        <f t="shared" si="57"/>
        <v>الف</v>
      </c>
      <c r="B884" s="200" t="s">
        <v>2379</v>
      </c>
      <c r="C884" s="99" t="s">
        <v>9</v>
      </c>
      <c r="D884" s="99" t="s">
        <v>10</v>
      </c>
      <c r="E884" s="99" t="s">
        <v>10</v>
      </c>
      <c r="F884" s="63" t="s">
        <v>38</v>
      </c>
      <c r="G884" s="64"/>
      <c r="AH884"/>
    </row>
    <row r="885" spans="1:34" ht="23.25" thickBot="1" x14ac:dyDescent="0.25">
      <c r="A885" s="4" t="str">
        <f t="shared" si="57"/>
        <v>الف</v>
      </c>
      <c r="B885" s="200" t="s">
        <v>2379</v>
      </c>
      <c r="C885" s="99" t="s">
        <v>9</v>
      </c>
      <c r="D885" s="99" t="s">
        <v>87</v>
      </c>
      <c r="E885" s="99" t="s">
        <v>88</v>
      </c>
      <c r="F885" s="63" t="s">
        <v>38</v>
      </c>
      <c r="G885" s="64"/>
      <c r="AH885"/>
    </row>
    <row r="886" spans="1:34" ht="23.25" thickBot="1" x14ac:dyDescent="0.25">
      <c r="A886" s="4" t="str">
        <f t="shared" si="57"/>
        <v>الف</v>
      </c>
      <c r="B886" s="200" t="s">
        <v>2379</v>
      </c>
      <c r="C886" s="99" t="s">
        <v>9</v>
      </c>
      <c r="D886" s="99" t="s">
        <v>141</v>
      </c>
      <c r="E886" s="99" t="s">
        <v>141</v>
      </c>
      <c r="F886" s="63" t="s">
        <v>38</v>
      </c>
      <c r="G886" s="64"/>
      <c r="AH886"/>
    </row>
    <row r="887" spans="1:34" ht="23.25" thickBot="1" x14ac:dyDescent="0.25">
      <c r="A887" s="4" t="str">
        <f t="shared" si="57"/>
        <v>الف</v>
      </c>
      <c r="B887" s="200" t="s">
        <v>2379</v>
      </c>
      <c r="C887" s="99" t="s">
        <v>9</v>
      </c>
      <c r="D887" s="99" t="s">
        <v>241</v>
      </c>
      <c r="E887" s="99" t="s">
        <v>242</v>
      </c>
      <c r="F887" s="86" t="s">
        <v>38</v>
      </c>
      <c r="G887" s="64"/>
      <c r="AH887"/>
    </row>
    <row r="888" spans="1:34" ht="23.25" thickBot="1" x14ac:dyDescent="0.25">
      <c r="A888" s="4" t="str">
        <f t="shared" si="57"/>
        <v>الف</v>
      </c>
      <c r="B888" s="200" t="s">
        <v>2379</v>
      </c>
      <c r="C888" s="99" t="s">
        <v>9</v>
      </c>
      <c r="D888" s="99" t="s">
        <v>16</v>
      </c>
      <c r="E888" s="99" t="s">
        <v>16</v>
      </c>
      <c r="F888" s="86" t="s">
        <v>38</v>
      </c>
      <c r="G888" s="64"/>
      <c r="AH888"/>
    </row>
    <row r="889" spans="1:34" ht="23.25" thickBot="1" x14ac:dyDescent="0.25">
      <c r="A889" s="4" t="str">
        <f t="shared" si="57"/>
        <v>الف</v>
      </c>
      <c r="B889" s="200" t="s">
        <v>2379</v>
      </c>
      <c r="C889" s="99" t="s">
        <v>9</v>
      </c>
      <c r="D889" s="99" t="s">
        <v>41</v>
      </c>
      <c r="E889" s="99" t="s">
        <v>42</v>
      </c>
      <c r="F889" s="63" t="s">
        <v>38</v>
      </c>
      <c r="G889" s="64"/>
      <c r="AH889"/>
    </row>
    <row r="890" spans="1:34" ht="23.25" hidden="1" thickBot="1" x14ac:dyDescent="0.25">
      <c r="A890" s="4" t="str">
        <f t="shared" si="57"/>
        <v>الف</v>
      </c>
      <c r="B890" s="200" t="s">
        <v>2379</v>
      </c>
      <c r="C890" s="99" t="s">
        <v>9</v>
      </c>
      <c r="D890" s="99" t="s">
        <v>87</v>
      </c>
      <c r="E890" s="99" t="s">
        <v>88</v>
      </c>
      <c r="F890" s="63" t="s">
        <v>11</v>
      </c>
      <c r="G890" s="64"/>
      <c r="AH890"/>
    </row>
    <row r="891" spans="1:34" ht="23.25" hidden="1" thickBot="1" x14ac:dyDescent="0.25">
      <c r="A891" s="4" t="str">
        <f t="shared" si="57"/>
        <v>الف</v>
      </c>
      <c r="B891" s="200" t="s">
        <v>2379</v>
      </c>
      <c r="C891" s="99" t="s">
        <v>9</v>
      </c>
      <c r="D891" s="99" t="s">
        <v>241</v>
      </c>
      <c r="E891" s="99" t="s">
        <v>242</v>
      </c>
      <c r="F891" s="63" t="s">
        <v>11</v>
      </c>
      <c r="G891" s="64"/>
      <c r="AH891"/>
    </row>
    <row r="892" spans="1:34" ht="23.25" hidden="1" thickBot="1" x14ac:dyDescent="0.25">
      <c r="A892" s="4" t="str">
        <f t="shared" si="57"/>
        <v>الف</v>
      </c>
      <c r="B892" s="200" t="s">
        <v>2379</v>
      </c>
      <c r="C892" s="103" t="s">
        <v>9</v>
      </c>
      <c r="D892" s="103" t="s">
        <v>10</v>
      </c>
      <c r="E892" s="103" t="s">
        <v>10</v>
      </c>
      <c r="F892" s="63" t="s">
        <v>17</v>
      </c>
      <c r="G892" s="64"/>
      <c r="AH892"/>
    </row>
    <row r="893" spans="1:34" ht="23.25" thickBot="1" x14ac:dyDescent="0.25">
      <c r="A893" s="4" t="str">
        <f t="shared" si="57"/>
        <v>الف</v>
      </c>
      <c r="B893" s="200" t="s">
        <v>2379</v>
      </c>
      <c r="C893" s="101" t="s">
        <v>9</v>
      </c>
      <c r="D893" s="101" t="s">
        <v>25</v>
      </c>
      <c r="E893" s="74" t="s">
        <v>25</v>
      </c>
      <c r="F893" s="86" t="s">
        <v>38</v>
      </c>
      <c r="G893" s="64"/>
      <c r="K893"/>
      <c r="AH893"/>
    </row>
    <row r="894" spans="1:34" ht="23.25" hidden="1" thickBot="1" x14ac:dyDescent="0.25">
      <c r="A894" s="4" t="str">
        <f t="shared" si="57"/>
        <v>الف</v>
      </c>
      <c r="B894" s="200" t="s">
        <v>2379</v>
      </c>
      <c r="C894" s="99" t="s">
        <v>9</v>
      </c>
      <c r="D894" s="99" t="s">
        <v>46</v>
      </c>
      <c r="E894" s="99" t="s">
        <v>46</v>
      </c>
      <c r="F894" s="63" t="s">
        <v>17</v>
      </c>
      <c r="G894" s="64"/>
      <c r="AH894"/>
    </row>
    <row r="895" spans="1:34" ht="23.25" hidden="1" thickBot="1" x14ac:dyDescent="0.25">
      <c r="A895" s="4" t="str">
        <f t="shared" si="57"/>
        <v>الف</v>
      </c>
      <c r="B895" s="200" t="s">
        <v>2379</v>
      </c>
      <c r="C895" s="99" t="s">
        <v>9</v>
      </c>
      <c r="D895" s="99" t="s">
        <v>25</v>
      </c>
      <c r="E895" s="99" t="s">
        <v>25</v>
      </c>
      <c r="F895" s="74" t="s">
        <v>11</v>
      </c>
      <c r="G895" s="64"/>
      <c r="AH895"/>
    </row>
    <row r="896" spans="1:34" ht="23.25" hidden="1" thickBot="1" x14ac:dyDescent="0.25">
      <c r="A896" s="4" t="str">
        <f t="shared" si="57"/>
        <v>الف</v>
      </c>
      <c r="B896" s="200" t="s">
        <v>2380</v>
      </c>
      <c r="C896" s="99" t="s">
        <v>9</v>
      </c>
      <c r="D896" s="99" t="s">
        <v>10</v>
      </c>
      <c r="E896" s="99" t="s">
        <v>10</v>
      </c>
      <c r="F896" s="63" t="s">
        <v>11</v>
      </c>
      <c r="G896" s="64"/>
      <c r="AH896"/>
    </row>
    <row r="897" spans="1:34" ht="23.25" thickBot="1" x14ac:dyDescent="0.25">
      <c r="A897" s="4" t="str">
        <f t="shared" si="57"/>
        <v>الف</v>
      </c>
      <c r="B897" s="200" t="s">
        <v>2380</v>
      </c>
      <c r="C897" s="99" t="s">
        <v>9</v>
      </c>
      <c r="D897" s="99" t="s">
        <v>10</v>
      </c>
      <c r="E897" s="99" t="s">
        <v>10</v>
      </c>
      <c r="F897" s="63" t="s">
        <v>38</v>
      </c>
      <c r="G897" s="64"/>
      <c r="K897"/>
      <c r="AH897"/>
    </row>
    <row r="898" spans="1:34" ht="23.25" hidden="1" thickBot="1" x14ac:dyDescent="0.25">
      <c r="A898" s="4" t="str">
        <f t="shared" si="57"/>
        <v>الف</v>
      </c>
      <c r="B898" s="200" t="s">
        <v>2380</v>
      </c>
      <c r="C898" s="99" t="s">
        <v>9</v>
      </c>
      <c r="D898" s="99" t="s">
        <v>41</v>
      </c>
      <c r="E898" s="99" t="s">
        <v>42</v>
      </c>
      <c r="F898" s="63" t="s">
        <v>14</v>
      </c>
      <c r="G898" s="64"/>
      <c r="AH898"/>
    </row>
    <row r="899" spans="1:34" ht="23.25" hidden="1" thickBot="1" x14ac:dyDescent="0.25">
      <c r="A899" s="4" t="str">
        <f t="shared" ref="A899:A962" si="58">VLOOKUP(B899,$H$2:$I$109,2,FALSE)</f>
        <v>الف</v>
      </c>
      <c r="B899" s="200" t="s">
        <v>2380</v>
      </c>
      <c r="C899" s="99" t="s">
        <v>9</v>
      </c>
      <c r="D899" s="99" t="s">
        <v>25</v>
      </c>
      <c r="E899" s="99" t="s">
        <v>25</v>
      </c>
      <c r="F899" s="63" t="s">
        <v>14</v>
      </c>
      <c r="G899" s="64"/>
      <c r="AH899"/>
    </row>
    <row r="900" spans="1:34" ht="23.25" hidden="1" thickBot="1" x14ac:dyDescent="0.25">
      <c r="A900" s="4" t="str">
        <f t="shared" si="58"/>
        <v>ب</v>
      </c>
      <c r="B900" s="200" t="s">
        <v>2381</v>
      </c>
      <c r="C900" s="99" t="s">
        <v>9</v>
      </c>
      <c r="D900" s="99" t="s">
        <v>10</v>
      </c>
      <c r="E900" s="99" t="s">
        <v>10</v>
      </c>
      <c r="F900" s="63" t="s">
        <v>11</v>
      </c>
      <c r="G900" s="64"/>
      <c r="AH900"/>
    </row>
    <row r="901" spans="1:34" ht="23.25" hidden="1" thickBot="1" x14ac:dyDescent="0.25">
      <c r="A901" s="4" t="str">
        <f t="shared" si="58"/>
        <v>ب</v>
      </c>
      <c r="B901" s="200" t="s">
        <v>2381</v>
      </c>
      <c r="C901" s="99" t="s">
        <v>9</v>
      </c>
      <c r="D901" s="99" t="s">
        <v>10</v>
      </c>
      <c r="E901" s="99" t="s">
        <v>10</v>
      </c>
      <c r="F901" s="86" t="s">
        <v>11</v>
      </c>
      <c r="G901" s="64"/>
      <c r="AH901"/>
    </row>
    <row r="902" spans="1:34" ht="23.25" hidden="1" thickBot="1" x14ac:dyDescent="0.25">
      <c r="A902" s="4" t="str">
        <f t="shared" si="58"/>
        <v>ب</v>
      </c>
      <c r="B902" s="200" t="s">
        <v>2381</v>
      </c>
      <c r="C902" s="99" t="s">
        <v>9</v>
      </c>
      <c r="D902" s="99" t="s">
        <v>10</v>
      </c>
      <c r="E902" s="99" t="s">
        <v>10</v>
      </c>
      <c r="F902" s="86" t="s">
        <v>11</v>
      </c>
      <c r="G902" s="64"/>
      <c r="AH902"/>
    </row>
    <row r="903" spans="1:34" ht="23.25" thickBot="1" x14ac:dyDescent="0.25">
      <c r="A903" s="4" t="str">
        <f t="shared" si="58"/>
        <v>ب</v>
      </c>
      <c r="B903" s="200" t="s">
        <v>2381</v>
      </c>
      <c r="C903" s="99" t="s">
        <v>9</v>
      </c>
      <c r="D903" s="99" t="s">
        <v>10</v>
      </c>
      <c r="E903" s="99" t="s">
        <v>10</v>
      </c>
      <c r="F903" s="63" t="s">
        <v>38</v>
      </c>
      <c r="G903" s="64"/>
      <c r="AH903"/>
    </row>
    <row r="904" spans="1:34" ht="23.25" thickBot="1" x14ac:dyDescent="0.25">
      <c r="A904" s="4" t="str">
        <f t="shared" si="58"/>
        <v>الف</v>
      </c>
      <c r="B904" s="200" t="s">
        <v>2382</v>
      </c>
      <c r="C904" s="99" t="s">
        <v>9</v>
      </c>
      <c r="D904" s="99" t="s">
        <v>10</v>
      </c>
      <c r="E904" s="99" t="s">
        <v>10</v>
      </c>
      <c r="F904" s="63" t="s">
        <v>38</v>
      </c>
      <c r="G904" s="64"/>
      <c r="AH904"/>
    </row>
    <row r="905" spans="1:34" ht="23.25" hidden="1" thickBot="1" x14ac:dyDescent="0.25">
      <c r="A905" s="4" t="str">
        <f t="shared" si="58"/>
        <v>الف</v>
      </c>
      <c r="B905" s="200" t="s">
        <v>2382</v>
      </c>
      <c r="C905" s="99" t="s">
        <v>9</v>
      </c>
      <c r="D905" s="99" t="s">
        <v>10</v>
      </c>
      <c r="E905" s="99" t="s">
        <v>10</v>
      </c>
      <c r="F905" s="63" t="s">
        <v>11</v>
      </c>
      <c r="G905" s="64"/>
      <c r="AH905"/>
    </row>
    <row r="906" spans="1:34" ht="23.25" hidden="1" thickBot="1" x14ac:dyDescent="0.25">
      <c r="A906" s="4" t="str">
        <f t="shared" si="58"/>
        <v>الف</v>
      </c>
      <c r="B906" s="200" t="s">
        <v>2382</v>
      </c>
      <c r="C906" s="103" t="s">
        <v>9</v>
      </c>
      <c r="D906" s="103" t="s">
        <v>19</v>
      </c>
      <c r="E906" s="103" t="s">
        <v>27</v>
      </c>
      <c r="F906" s="63" t="s">
        <v>17</v>
      </c>
      <c r="G906" s="64"/>
      <c r="AH906"/>
    </row>
    <row r="907" spans="1:34" ht="23.25" hidden="1" thickBot="1" x14ac:dyDescent="0.25">
      <c r="A907" s="4" t="str">
        <f t="shared" si="58"/>
        <v>الف</v>
      </c>
      <c r="B907" s="200" t="s">
        <v>2382</v>
      </c>
      <c r="C907" s="101" t="s">
        <v>9</v>
      </c>
      <c r="D907" s="101" t="s">
        <v>25</v>
      </c>
      <c r="E907" s="101" t="s">
        <v>25</v>
      </c>
      <c r="F907" s="86" t="s">
        <v>11</v>
      </c>
      <c r="G907" s="64"/>
      <c r="AH907"/>
    </row>
    <row r="908" spans="1:34" ht="23.25" hidden="1" thickBot="1" x14ac:dyDescent="0.25">
      <c r="A908" s="4" t="str">
        <f t="shared" si="58"/>
        <v>الف</v>
      </c>
      <c r="B908" s="200" t="s">
        <v>2382</v>
      </c>
      <c r="C908" s="99" t="s">
        <v>9</v>
      </c>
      <c r="D908" s="99" t="s">
        <v>19</v>
      </c>
      <c r="E908" s="99" t="s">
        <v>1668</v>
      </c>
      <c r="F908" s="63" t="s">
        <v>11</v>
      </c>
      <c r="G908" s="64"/>
      <c r="AH908"/>
    </row>
    <row r="909" spans="1:34" ht="23.25" thickBot="1" x14ac:dyDescent="0.25">
      <c r="A909" s="4" t="str">
        <f t="shared" si="58"/>
        <v>الف</v>
      </c>
      <c r="B909" s="200" t="s">
        <v>2382</v>
      </c>
      <c r="C909" s="99" t="s">
        <v>9</v>
      </c>
      <c r="D909" s="99" t="s">
        <v>179</v>
      </c>
      <c r="E909" s="99" t="s">
        <v>179</v>
      </c>
      <c r="F909" s="86" t="s">
        <v>38</v>
      </c>
      <c r="G909" s="64"/>
      <c r="K909"/>
      <c r="AH909"/>
    </row>
    <row r="910" spans="1:34" ht="23.25" hidden="1" thickBot="1" x14ac:dyDescent="0.25">
      <c r="A910" s="4" t="str">
        <f t="shared" si="58"/>
        <v>الف</v>
      </c>
      <c r="B910" s="200" t="s">
        <v>2382</v>
      </c>
      <c r="C910" s="99" t="s">
        <v>9</v>
      </c>
      <c r="D910" s="99" t="s">
        <v>509</v>
      </c>
      <c r="E910" s="99" t="s">
        <v>510</v>
      </c>
      <c r="F910" s="74" t="s">
        <v>11</v>
      </c>
      <c r="G910" s="64"/>
      <c r="AH910"/>
    </row>
    <row r="911" spans="1:34" ht="23.25" hidden="1" thickBot="1" x14ac:dyDescent="0.25">
      <c r="A911" s="4" t="str">
        <f t="shared" si="58"/>
        <v>الف</v>
      </c>
      <c r="B911" s="200" t="s">
        <v>2382</v>
      </c>
      <c r="C911" s="103" t="s">
        <v>9</v>
      </c>
      <c r="D911" s="103" t="s">
        <v>839</v>
      </c>
      <c r="E911" s="103" t="s">
        <v>426</v>
      </c>
      <c r="F911" s="86" t="s">
        <v>11</v>
      </c>
      <c r="G911" s="64"/>
      <c r="K911"/>
      <c r="AH911"/>
    </row>
    <row r="912" spans="1:34" ht="23.25" hidden="1" thickBot="1" x14ac:dyDescent="0.25">
      <c r="A912" s="4" t="str">
        <f t="shared" si="58"/>
        <v>الف</v>
      </c>
      <c r="B912" s="200" t="s">
        <v>2382</v>
      </c>
      <c r="C912" s="101" t="s">
        <v>9</v>
      </c>
      <c r="D912" s="101" t="s">
        <v>182</v>
      </c>
      <c r="E912" s="74" t="s">
        <v>182</v>
      </c>
      <c r="F912" s="86" t="s">
        <v>14</v>
      </c>
      <c r="G912" s="64"/>
      <c r="K912"/>
      <c r="AH912"/>
    </row>
    <row r="913" spans="1:34" ht="23.25" thickBot="1" x14ac:dyDescent="0.25">
      <c r="A913" s="4" t="str">
        <f t="shared" si="58"/>
        <v>ج</v>
      </c>
      <c r="B913" s="200" t="s">
        <v>2383</v>
      </c>
      <c r="C913" s="99" t="s">
        <v>9</v>
      </c>
      <c r="D913" s="99" t="s">
        <v>10</v>
      </c>
      <c r="E913" s="99" t="s">
        <v>10</v>
      </c>
      <c r="F913" s="63" t="s">
        <v>38</v>
      </c>
      <c r="G913" s="64"/>
      <c r="AH913"/>
    </row>
    <row r="914" spans="1:34" ht="23.25" hidden="1" thickBot="1" x14ac:dyDescent="0.25">
      <c r="A914" s="4" t="str">
        <f t="shared" si="58"/>
        <v>ج</v>
      </c>
      <c r="B914" s="200" t="s">
        <v>2383</v>
      </c>
      <c r="C914" s="99" t="s">
        <v>9</v>
      </c>
      <c r="D914" s="99" t="s">
        <v>10</v>
      </c>
      <c r="E914" s="99" t="s">
        <v>10</v>
      </c>
      <c r="F914" s="63" t="s">
        <v>11</v>
      </c>
      <c r="G914" s="64"/>
      <c r="AH914"/>
    </row>
    <row r="915" spans="1:34" ht="23.25" hidden="1" thickBot="1" x14ac:dyDescent="0.25">
      <c r="A915" s="4" t="str">
        <f t="shared" si="58"/>
        <v>ج</v>
      </c>
      <c r="B915" s="200" t="s">
        <v>2383</v>
      </c>
      <c r="C915" s="99" t="s">
        <v>9</v>
      </c>
      <c r="D915" s="99" t="s">
        <v>10</v>
      </c>
      <c r="E915" s="99" t="s">
        <v>10</v>
      </c>
      <c r="F915" s="63" t="s">
        <v>11</v>
      </c>
      <c r="G915" s="64"/>
      <c r="AH915"/>
    </row>
    <row r="916" spans="1:34" ht="23.25" hidden="1" thickBot="1" x14ac:dyDescent="0.25">
      <c r="A916" s="4" t="str">
        <f t="shared" si="58"/>
        <v>ج</v>
      </c>
      <c r="B916" s="200" t="s">
        <v>2383</v>
      </c>
      <c r="C916" s="99" t="s">
        <v>9</v>
      </c>
      <c r="D916" s="99" t="s">
        <v>10</v>
      </c>
      <c r="E916" s="99" t="s">
        <v>10</v>
      </c>
      <c r="F916" s="63" t="s">
        <v>17</v>
      </c>
      <c r="G916" s="64"/>
      <c r="K916"/>
      <c r="AH916"/>
    </row>
    <row r="917" spans="1:34" ht="23.25" hidden="1" thickBot="1" x14ac:dyDescent="0.25">
      <c r="A917" s="4" t="str">
        <f t="shared" si="58"/>
        <v>ج</v>
      </c>
      <c r="B917" s="200" t="s">
        <v>2383</v>
      </c>
      <c r="C917" s="99" t="s">
        <v>9</v>
      </c>
      <c r="D917" s="99" t="s">
        <v>10</v>
      </c>
      <c r="E917" s="85" t="s">
        <v>10</v>
      </c>
      <c r="F917" s="86" t="s">
        <v>17</v>
      </c>
      <c r="G917" s="64"/>
      <c r="K917"/>
      <c r="AH917"/>
    </row>
    <row r="918" spans="1:34" ht="23.25" thickBot="1" x14ac:dyDescent="0.25">
      <c r="A918" s="4" t="str">
        <f t="shared" si="58"/>
        <v>الف</v>
      </c>
      <c r="B918" s="200" t="s">
        <v>2384</v>
      </c>
      <c r="C918" s="99" t="s">
        <v>9</v>
      </c>
      <c r="D918" s="99" t="s">
        <v>10</v>
      </c>
      <c r="E918" s="99" t="s">
        <v>10</v>
      </c>
      <c r="F918" s="86" t="s">
        <v>38</v>
      </c>
      <c r="G918" s="64"/>
      <c r="K918"/>
      <c r="AH918"/>
    </row>
    <row r="919" spans="1:34" ht="23.25" hidden="1" thickBot="1" x14ac:dyDescent="0.25">
      <c r="A919" s="4" t="str">
        <f t="shared" si="58"/>
        <v>الف</v>
      </c>
      <c r="B919" s="200" t="s">
        <v>2384</v>
      </c>
      <c r="C919" s="99" t="s">
        <v>9</v>
      </c>
      <c r="D919" s="99" t="s">
        <v>10</v>
      </c>
      <c r="E919" s="99" t="s">
        <v>10</v>
      </c>
      <c r="F919" s="63" t="s">
        <v>11</v>
      </c>
      <c r="G919" s="64"/>
      <c r="AH919"/>
    </row>
    <row r="920" spans="1:34" ht="23.25" hidden="1" thickBot="1" x14ac:dyDescent="0.25">
      <c r="A920" s="4" t="str">
        <f t="shared" si="58"/>
        <v>الف</v>
      </c>
      <c r="B920" s="200" t="s">
        <v>2384</v>
      </c>
      <c r="C920" s="99" t="s">
        <v>9</v>
      </c>
      <c r="D920" s="99" t="s">
        <v>10</v>
      </c>
      <c r="E920" s="99" t="s">
        <v>10</v>
      </c>
      <c r="F920" s="86" t="s">
        <v>11</v>
      </c>
      <c r="G920" s="64"/>
      <c r="AH920"/>
    </row>
    <row r="921" spans="1:34" ht="23.25" hidden="1" thickBot="1" x14ac:dyDescent="0.25">
      <c r="A921" s="4" t="str">
        <f t="shared" si="58"/>
        <v>الف</v>
      </c>
      <c r="B921" s="200" t="s">
        <v>2384</v>
      </c>
      <c r="C921" s="99" t="s">
        <v>9</v>
      </c>
      <c r="D921" s="99" t="s">
        <v>10</v>
      </c>
      <c r="E921" s="99" t="s">
        <v>10</v>
      </c>
      <c r="F921" s="86" t="s">
        <v>11</v>
      </c>
      <c r="G921" s="64"/>
      <c r="K921"/>
      <c r="AH921"/>
    </row>
    <row r="922" spans="1:34" ht="23.25" hidden="1" thickBot="1" x14ac:dyDescent="0.25">
      <c r="A922" s="4" t="str">
        <f t="shared" si="58"/>
        <v>الف</v>
      </c>
      <c r="B922" s="200" t="s">
        <v>2384</v>
      </c>
      <c r="C922" s="99" t="s">
        <v>9</v>
      </c>
      <c r="D922" s="99" t="s">
        <v>10</v>
      </c>
      <c r="E922" s="99" t="s">
        <v>10</v>
      </c>
      <c r="F922" s="86" t="s">
        <v>11</v>
      </c>
      <c r="G922" s="64"/>
      <c r="K922"/>
      <c r="AH922"/>
    </row>
    <row r="923" spans="1:34" ht="23.25" hidden="1" thickBot="1" x14ac:dyDescent="0.25">
      <c r="A923" s="4" t="str">
        <f t="shared" si="58"/>
        <v>الف</v>
      </c>
      <c r="B923" s="200" t="s">
        <v>2384</v>
      </c>
      <c r="C923" s="99" t="s">
        <v>9</v>
      </c>
      <c r="D923" s="99" t="s">
        <v>10</v>
      </c>
      <c r="E923" s="74" t="s">
        <v>10</v>
      </c>
      <c r="F923" s="86" t="s">
        <v>17</v>
      </c>
      <c r="G923" s="64"/>
      <c r="K923"/>
      <c r="AH923"/>
    </row>
    <row r="924" spans="1:34" ht="23.25" thickBot="1" x14ac:dyDescent="0.25">
      <c r="A924" s="4" t="str">
        <f t="shared" si="58"/>
        <v>الف</v>
      </c>
      <c r="B924" s="200" t="s">
        <v>2384</v>
      </c>
      <c r="C924" s="99" t="s">
        <v>9</v>
      </c>
      <c r="D924" s="99" t="s">
        <v>25</v>
      </c>
      <c r="E924" s="99" t="s">
        <v>25</v>
      </c>
      <c r="F924" s="63" t="s">
        <v>38</v>
      </c>
      <c r="G924" s="64"/>
      <c r="AH924"/>
    </row>
    <row r="925" spans="1:34" ht="23.25" hidden="1" thickBot="1" x14ac:dyDescent="0.25">
      <c r="A925" s="4" t="str">
        <f t="shared" si="58"/>
        <v>الف</v>
      </c>
      <c r="B925" s="200" t="s">
        <v>2384</v>
      </c>
      <c r="C925" s="99" t="s">
        <v>9</v>
      </c>
      <c r="D925" s="99" t="s">
        <v>25</v>
      </c>
      <c r="E925" s="99" t="s">
        <v>25</v>
      </c>
      <c r="F925" s="74" t="s">
        <v>11</v>
      </c>
      <c r="G925" s="64"/>
      <c r="AH925"/>
    </row>
    <row r="926" spans="1:34" ht="23.25" thickBot="1" x14ac:dyDescent="0.25">
      <c r="A926" s="4" t="str">
        <f t="shared" si="58"/>
        <v>الف</v>
      </c>
      <c r="B926" s="200" t="s">
        <v>2384</v>
      </c>
      <c r="C926" s="99" t="s">
        <v>9</v>
      </c>
      <c r="D926" s="99" t="s">
        <v>41</v>
      </c>
      <c r="E926" s="99" t="s">
        <v>42</v>
      </c>
      <c r="F926" s="86" t="s">
        <v>38</v>
      </c>
      <c r="G926" s="64"/>
      <c r="AH926"/>
    </row>
    <row r="927" spans="1:34" ht="23.25" thickBot="1" x14ac:dyDescent="0.25">
      <c r="A927" s="4" t="str">
        <f t="shared" si="58"/>
        <v>الف</v>
      </c>
      <c r="B927" s="200" t="s">
        <v>2384</v>
      </c>
      <c r="C927" s="99" t="s">
        <v>9</v>
      </c>
      <c r="D927" s="99" t="s">
        <v>135</v>
      </c>
      <c r="E927" s="99" t="s">
        <v>179</v>
      </c>
      <c r="F927" s="86" t="s">
        <v>38</v>
      </c>
      <c r="G927" s="64"/>
      <c r="AH927"/>
    </row>
    <row r="928" spans="1:34" ht="23.25" hidden="1" thickBot="1" x14ac:dyDescent="0.25">
      <c r="A928" s="4" t="str">
        <f t="shared" si="58"/>
        <v>الف</v>
      </c>
      <c r="B928" s="200" t="s">
        <v>2384</v>
      </c>
      <c r="C928" s="99" t="s">
        <v>9</v>
      </c>
      <c r="D928" s="99" t="s">
        <v>125</v>
      </c>
      <c r="E928" s="99" t="s">
        <v>169</v>
      </c>
      <c r="F928" s="63" t="s">
        <v>11</v>
      </c>
      <c r="G928" s="64"/>
      <c r="AH928"/>
    </row>
    <row r="929" spans="1:34" ht="23.25" hidden="1" thickBot="1" x14ac:dyDescent="0.25">
      <c r="A929" s="4" t="str">
        <f t="shared" si="58"/>
        <v>الف</v>
      </c>
      <c r="B929" s="200" t="s">
        <v>2384</v>
      </c>
      <c r="C929" s="99" t="s">
        <v>9</v>
      </c>
      <c r="D929" s="99" t="s">
        <v>83</v>
      </c>
      <c r="E929" s="99" t="s">
        <v>129</v>
      </c>
      <c r="F929" s="63" t="s">
        <v>11</v>
      </c>
      <c r="G929" s="64"/>
      <c r="AH929"/>
    </row>
    <row r="930" spans="1:34" ht="23.25" hidden="1" thickBot="1" x14ac:dyDescent="0.25">
      <c r="A930" s="4" t="str">
        <f t="shared" si="58"/>
        <v>الف</v>
      </c>
      <c r="B930" s="200" t="s">
        <v>2384</v>
      </c>
      <c r="C930" s="99" t="s">
        <v>9</v>
      </c>
      <c r="D930" s="99" t="s">
        <v>83</v>
      </c>
      <c r="E930" s="99" t="s">
        <v>482</v>
      </c>
      <c r="F930" s="86" t="s">
        <v>11</v>
      </c>
      <c r="G930" s="64"/>
      <c r="AH930"/>
    </row>
    <row r="931" spans="1:34" ht="23.25" hidden="1" thickBot="1" x14ac:dyDescent="0.25">
      <c r="A931" s="4" t="str">
        <f t="shared" si="58"/>
        <v>الف</v>
      </c>
      <c r="B931" s="200" t="s">
        <v>2384</v>
      </c>
      <c r="C931" s="99" t="s">
        <v>9</v>
      </c>
      <c r="D931" s="99" t="s">
        <v>19</v>
      </c>
      <c r="E931" s="99" t="s">
        <v>27</v>
      </c>
      <c r="F931" s="86" t="s">
        <v>14</v>
      </c>
      <c r="G931" s="64"/>
      <c r="AH931"/>
    </row>
    <row r="932" spans="1:34" ht="23.25" thickBot="1" x14ac:dyDescent="0.25">
      <c r="A932" s="4" t="str">
        <f t="shared" si="58"/>
        <v>الف</v>
      </c>
      <c r="B932" s="200" t="s">
        <v>2384</v>
      </c>
      <c r="C932" s="99" t="s">
        <v>9</v>
      </c>
      <c r="D932" s="99" t="s">
        <v>87</v>
      </c>
      <c r="E932" s="99" t="s">
        <v>88</v>
      </c>
      <c r="F932" s="86" t="s">
        <v>38</v>
      </c>
      <c r="G932" s="64"/>
      <c r="AH932"/>
    </row>
    <row r="933" spans="1:34" ht="23.25" thickBot="1" x14ac:dyDescent="0.25">
      <c r="A933" s="4" t="str">
        <f t="shared" si="58"/>
        <v>الف</v>
      </c>
      <c r="B933" s="200" t="s">
        <v>2384</v>
      </c>
      <c r="C933" s="99" t="s">
        <v>9</v>
      </c>
      <c r="D933" s="99" t="s">
        <v>29</v>
      </c>
      <c r="E933" s="99" t="s">
        <v>30</v>
      </c>
      <c r="F933" s="99" t="s">
        <v>38</v>
      </c>
      <c r="G933" s="73"/>
      <c r="AH933"/>
    </row>
    <row r="934" spans="1:34" ht="23.25" hidden="1" thickBot="1" x14ac:dyDescent="0.25">
      <c r="A934" s="4" t="str">
        <f t="shared" si="58"/>
        <v>الف</v>
      </c>
      <c r="B934" s="200" t="s">
        <v>2384</v>
      </c>
      <c r="C934" s="99" t="s">
        <v>9</v>
      </c>
      <c r="D934" s="99" t="s">
        <v>29</v>
      </c>
      <c r="E934" s="99" t="s">
        <v>30</v>
      </c>
      <c r="F934" s="99" t="s">
        <v>11</v>
      </c>
      <c r="G934" s="73"/>
      <c r="AH934"/>
    </row>
    <row r="935" spans="1:34" ht="23.25" hidden="1" thickBot="1" x14ac:dyDescent="0.25">
      <c r="A935" s="4" t="str">
        <f t="shared" si="58"/>
        <v>الف</v>
      </c>
      <c r="B935" s="200" t="s">
        <v>2384</v>
      </c>
      <c r="C935" s="99" t="s">
        <v>9</v>
      </c>
      <c r="D935" s="99" t="s">
        <v>10</v>
      </c>
      <c r="E935" s="99" t="s">
        <v>10</v>
      </c>
      <c r="F935" s="74" t="s">
        <v>11</v>
      </c>
      <c r="G935" s="64"/>
      <c r="AH935"/>
    </row>
    <row r="936" spans="1:34" ht="23.25" thickBot="1" x14ac:dyDescent="0.25">
      <c r="A936" s="4" t="str">
        <f t="shared" si="58"/>
        <v>الف</v>
      </c>
      <c r="B936" s="200" t="s">
        <v>2384</v>
      </c>
      <c r="C936" s="99" t="s">
        <v>9</v>
      </c>
      <c r="D936" s="99" t="s">
        <v>25</v>
      </c>
      <c r="E936" s="99" t="s">
        <v>25</v>
      </c>
      <c r="F936" s="74" t="s">
        <v>38</v>
      </c>
      <c r="G936" s="64"/>
      <c r="AH936"/>
    </row>
    <row r="937" spans="1:34" ht="23.25" thickBot="1" x14ac:dyDescent="0.25">
      <c r="A937" s="4" t="str">
        <f t="shared" si="58"/>
        <v>الف</v>
      </c>
      <c r="B937" s="200" t="s">
        <v>2384</v>
      </c>
      <c r="C937" s="99" t="s">
        <v>9</v>
      </c>
      <c r="D937" s="99" t="s">
        <v>125</v>
      </c>
      <c r="E937" s="99" t="s">
        <v>126</v>
      </c>
      <c r="F937" s="74" t="s">
        <v>38</v>
      </c>
      <c r="G937" s="64"/>
      <c r="AH937"/>
    </row>
    <row r="938" spans="1:34" ht="23.25" thickBot="1" x14ac:dyDescent="0.25">
      <c r="A938" s="4" t="str">
        <f t="shared" si="58"/>
        <v>الف</v>
      </c>
      <c r="B938" s="200" t="s">
        <v>2384</v>
      </c>
      <c r="C938" s="99" t="s">
        <v>9</v>
      </c>
      <c r="D938" s="99" t="s">
        <v>135</v>
      </c>
      <c r="E938" s="99" t="s">
        <v>179</v>
      </c>
      <c r="F938" s="74" t="s">
        <v>38</v>
      </c>
      <c r="G938" s="64"/>
      <c r="AH938"/>
    </row>
    <row r="939" spans="1:34" ht="23.25" hidden="1" thickBot="1" x14ac:dyDescent="0.25">
      <c r="A939" s="4" t="str">
        <f t="shared" si="58"/>
        <v>الف</v>
      </c>
      <c r="B939" s="200" t="s">
        <v>2384</v>
      </c>
      <c r="C939" s="103" t="s">
        <v>1724</v>
      </c>
      <c r="D939" s="103"/>
      <c r="E939" s="74" t="s">
        <v>1725</v>
      </c>
      <c r="F939" s="74" t="s">
        <v>1726</v>
      </c>
      <c r="G939" s="64"/>
      <c r="K939"/>
      <c r="AH939"/>
    </row>
    <row r="940" spans="1:34" ht="23.25" hidden="1" thickBot="1" x14ac:dyDescent="0.25">
      <c r="A940" s="4" t="str">
        <f t="shared" si="58"/>
        <v>الف</v>
      </c>
      <c r="B940" s="200" t="s">
        <v>2384</v>
      </c>
      <c r="C940" s="101" t="s">
        <v>1729</v>
      </c>
      <c r="D940" s="101"/>
      <c r="E940" s="101" t="s">
        <v>1730</v>
      </c>
      <c r="F940" s="74" t="s">
        <v>1726</v>
      </c>
      <c r="G940" s="64"/>
      <c r="AH940"/>
    </row>
    <row r="941" spans="1:34" ht="23.25" hidden="1" thickBot="1" x14ac:dyDescent="0.25">
      <c r="A941" s="4" t="str">
        <f t="shared" si="58"/>
        <v>الف</v>
      </c>
      <c r="B941" s="200" t="s">
        <v>2384</v>
      </c>
      <c r="C941" s="99" t="s">
        <v>9</v>
      </c>
      <c r="D941" s="99" t="s">
        <v>10</v>
      </c>
      <c r="E941" s="99" t="s">
        <v>10</v>
      </c>
      <c r="F941" s="86" t="s">
        <v>50</v>
      </c>
      <c r="G941" s="64"/>
      <c r="AH941"/>
    </row>
    <row r="942" spans="1:34" ht="23.25" hidden="1" thickBot="1" x14ac:dyDescent="0.25">
      <c r="A942" s="4" t="str">
        <f t="shared" si="58"/>
        <v>الف</v>
      </c>
      <c r="B942" s="200" t="s">
        <v>2384</v>
      </c>
      <c r="C942" s="99" t="s">
        <v>9</v>
      </c>
      <c r="D942" s="99" t="s">
        <v>10</v>
      </c>
      <c r="E942" s="99" t="s">
        <v>10</v>
      </c>
      <c r="F942" s="74" t="s">
        <v>50</v>
      </c>
      <c r="G942" s="64"/>
      <c r="AH942"/>
    </row>
    <row r="943" spans="1:34" ht="23.25" hidden="1" thickBot="1" x14ac:dyDescent="0.25">
      <c r="A943" s="4" t="str">
        <f t="shared" si="58"/>
        <v>الف</v>
      </c>
      <c r="B943" s="200" t="s">
        <v>2384</v>
      </c>
      <c r="C943" s="99" t="s">
        <v>9</v>
      </c>
      <c r="D943" s="99" t="s">
        <v>10</v>
      </c>
      <c r="E943" s="85" t="s">
        <v>10</v>
      </c>
      <c r="F943" s="74" t="s">
        <v>50</v>
      </c>
      <c r="G943" s="64"/>
      <c r="K943"/>
      <c r="AH943"/>
    </row>
    <row r="944" spans="1:34" ht="23.25" hidden="1" thickBot="1" x14ac:dyDescent="0.25">
      <c r="A944" s="4" t="str">
        <f t="shared" si="58"/>
        <v>الف</v>
      </c>
      <c r="B944" s="200" t="s">
        <v>2384</v>
      </c>
      <c r="C944" s="99" t="s">
        <v>9</v>
      </c>
      <c r="D944" s="99" t="s">
        <v>10</v>
      </c>
      <c r="E944" s="99" t="s">
        <v>10</v>
      </c>
      <c r="F944" s="74" t="s">
        <v>50</v>
      </c>
      <c r="G944" s="64"/>
      <c r="K944"/>
      <c r="AH944"/>
    </row>
    <row r="945" spans="1:34" ht="23.25" hidden="1" thickBot="1" x14ac:dyDescent="0.25">
      <c r="A945" s="4" t="str">
        <f t="shared" si="58"/>
        <v>الف</v>
      </c>
      <c r="B945" s="200" t="s">
        <v>2384</v>
      </c>
      <c r="C945" s="103" t="s">
        <v>9</v>
      </c>
      <c r="D945" s="103" t="s">
        <v>10</v>
      </c>
      <c r="E945" s="103" t="s">
        <v>10</v>
      </c>
      <c r="F945" s="86" t="s">
        <v>50</v>
      </c>
      <c r="G945" s="64"/>
      <c r="AH945"/>
    </row>
    <row r="946" spans="1:34" ht="23.25" hidden="1" thickBot="1" x14ac:dyDescent="0.25">
      <c r="A946" s="4" t="str">
        <f t="shared" si="58"/>
        <v>الف</v>
      </c>
      <c r="B946" s="200" t="s">
        <v>2384</v>
      </c>
      <c r="C946" s="101" t="s">
        <v>9</v>
      </c>
      <c r="D946" s="101" t="s">
        <v>10</v>
      </c>
      <c r="E946" s="101" t="s">
        <v>10</v>
      </c>
      <c r="F946" s="86" t="s">
        <v>11</v>
      </c>
      <c r="G946" s="64"/>
      <c r="AH946"/>
    </row>
    <row r="947" spans="1:34" ht="23.25" hidden="1" thickBot="1" x14ac:dyDescent="0.25">
      <c r="A947" s="4" t="str">
        <f t="shared" si="58"/>
        <v>الف</v>
      </c>
      <c r="B947" s="200" t="s">
        <v>2384</v>
      </c>
      <c r="C947" s="99" t="s">
        <v>9</v>
      </c>
      <c r="D947" s="99" t="s">
        <v>10</v>
      </c>
      <c r="E947" s="99" t="s">
        <v>10</v>
      </c>
      <c r="F947" s="74" t="s">
        <v>11</v>
      </c>
      <c r="G947" s="64"/>
      <c r="AH947"/>
    </row>
    <row r="948" spans="1:34" ht="23.25" hidden="1" thickBot="1" x14ac:dyDescent="0.25">
      <c r="A948" s="4" t="str">
        <f t="shared" si="58"/>
        <v>الف</v>
      </c>
      <c r="B948" s="200" t="s">
        <v>2384</v>
      </c>
      <c r="C948" s="99" t="s">
        <v>9</v>
      </c>
      <c r="D948" s="99" t="s">
        <v>10</v>
      </c>
      <c r="E948" s="99" t="s">
        <v>10</v>
      </c>
      <c r="F948" s="86" t="s">
        <v>11</v>
      </c>
      <c r="G948" s="64"/>
      <c r="AH948"/>
    </row>
    <row r="949" spans="1:34" ht="23.25" hidden="1" thickBot="1" x14ac:dyDescent="0.25">
      <c r="A949" s="4" t="str">
        <f t="shared" si="58"/>
        <v>الف</v>
      </c>
      <c r="B949" s="200" t="s">
        <v>2384</v>
      </c>
      <c r="C949" s="99" t="s">
        <v>9</v>
      </c>
      <c r="D949" s="99" t="s">
        <v>10</v>
      </c>
      <c r="E949" s="99" t="s">
        <v>10</v>
      </c>
      <c r="F949" s="63" t="s">
        <v>11</v>
      </c>
      <c r="G949" s="64"/>
      <c r="AH949"/>
    </row>
    <row r="950" spans="1:34" ht="23.25" hidden="1" thickBot="1" x14ac:dyDescent="0.25">
      <c r="A950" s="4" t="str">
        <f t="shared" si="58"/>
        <v>الف</v>
      </c>
      <c r="B950" s="200" t="s">
        <v>2384</v>
      </c>
      <c r="C950" s="99" t="s">
        <v>9</v>
      </c>
      <c r="D950" s="99" t="s">
        <v>10</v>
      </c>
      <c r="E950" s="99" t="s">
        <v>10</v>
      </c>
      <c r="F950" s="63" t="s">
        <v>11</v>
      </c>
      <c r="G950" s="64"/>
      <c r="AH950"/>
    </row>
    <row r="951" spans="1:34" ht="23.25" hidden="1" thickBot="1" x14ac:dyDescent="0.25">
      <c r="A951" s="4" t="str">
        <f t="shared" si="58"/>
        <v>الف</v>
      </c>
      <c r="B951" s="200" t="s">
        <v>2384</v>
      </c>
      <c r="C951" s="103" t="s">
        <v>9</v>
      </c>
      <c r="D951" s="103" t="s">
        <v>10</v>
      </c>
      <c r="E951" s="103" t="s">
        <v>10</v>
      </c>
      <c r="F951" s="74" t="s">
        <v>11</v>
      </c>
      <c r="G951" s="64"/>
      <c r="AH951"/>
    </row>
    <row r="952" spans="1:34" ht="23.25" hidden="1" thickBot="1" x14ac:dyDescent="0.25">
      <c r="A952" s="4" t="str">
        <f t="shared" si="58"/>
        <v>الف</v>
      </c>
      <c r="B952" s="200" t="s">
        <v>2384</v>
      </c>
      <c r="C952" s="101" t="s">
        <v>9</v>
      </c>
      <c r="D952" s="101" t="s">
        <v>10</v>
      </c>
      <c r="E952" s="101" t="s">
        <v>10</v>
      </c>
      <c r="F952" s="63" t="s">
        <v>11</v>
      </c>
      <c r="G952" s="64"/>
      <c r="AH952"/>
    </row>
    <row r="953" spans="1:34" ht="23.25" hidden="1" thickBot="1" x14ac:dyDescent="0.25">
      <c r="A953" s="4" t="str">
        <f t="shared" si="58"/>
        <v>ج</v>
      </c>
      <c r="B953" s="200" t="s">
        <v>2385</v>
      </c>
      <c r="C953" s="99" t="s">
        <v>9</v>
      </c>
      <c r="D953" s="99" t="s">
        <v>10</v>
      </c>
      <c r="E953" s="99" t="s">
        <v>10</v>
      </c>
      <c r="F953" s="63" t="s">
        <v>17</v>
      </c>
      <c r="G953" s="64"/>
      <c r="AH953"/>
    </row>
    <row r="954" spans="1:34" ht="23.25" hidden="1" thickBot="1" x14ac:dyDescent="0.25">
      <c r="A954" s="4" t="str">
        <f t="shared" si="58"/>
        <v>ج</v>
      </c>
      <c r="B954" s="200" t="s">
        <v>2385</v>
      </c>
      <c r="C954" s="99" t="s">
        <v>9</v>
      </c>
      <c r="D954" s="99" t="s">
        <v>41</v>
      </c>
      <c r="E954" s="99" t="s">
        <v>42</v>
      </c>
      <c r="F954" s="63" t="s">
        <v>17</v>
      </c>
      <c r="G954" s="64"/>
      <c r="AH954"/>
    </row>
    <row r="955" spans="1:34" ht="23.25" thickBot="1" x14ac:dyDescent="0.25">
      <c r="A955" s="4" t="str">
        <f t="shared" si="58"/>
        <v>ج</v>
      </c>
      <c r="B955" s="200" t="s">
        <v>2385</v>
      </c>
      <c r="C955" s="99" t="s">
        <v>9</v>
      </c>
      <c r="D955" s="99" t="s">
        <v>10</v>
      </c>
      <c r="E955" s="99" t="s">
        <v>10</v>
      </c>
      <c r="F955" s="74" t="s">
        <v>38</v>
      </c>
      <c r="G955" s="64"/>
      <c r="AH955"/>
    </row>
    <row r="956" spans="1:34" ht="23.25" thickBot="1" x14ac:dyDescent="0.25">
      <c r="A956" s="4" t="str">
        <f t="shared" si="58"/>
        <v>الف</v>
      </c>
      <c r="B956" s="200" t="s">
        <v>2386</v>
      </c>
      <c r="C956" s="99" t="s">
        <v>9</v>
      </c>
      <c r="D956" s="99" t="s">
        <v>10</v>
      </c>
      <c r="E956" s="99" t="s">
        <v>10</v>
      </c>
      <c r="F956" s="74" t="s">
        <v>38</v>
      </c>
      <c r="G956" s="64"/>
      <c r="AH956"/>
    </row>
    <row r="957" spans="1:34" ht="23.25" hidden="1" thickBot="1" x14ac:dyDescent="0.25">
      <c r="A957" s="4" t="str">
        <f t="shared" si="58"/>
        <v>الف</v>
      </c>
      <c r="B957" s="200" t="s">
        <v>2386</v>
      </c>
      <c r="C957" s="99" t="s">
        <v>9</v>
      </c>
      <c r="D957" s="99" t="s">
        <v>135</v>
      </c>
      <c r="E957" s="99" t="s">
        <v>1751</v>
      </c>
      <c r="F957" s="74" t="s">
        <v>14</v>
      </c>
      <c r="G957" s="64"/>
      <c r="AH957"/>
    </row>
    <row r="958" spans="1:34" ht="23.25" thickBot="1" x14ac:dyDescent="0.25">
      <c r="A958" s="4" t="str">
        <f t="shared" si="58"/>
        <v>الف</v>
      </c>
      <c r="B958" s="200" t="s">
        <v>2386</v>
      </c>
      <c r="C958" s="99" t="s">
        <v>9</v>
      </c>
      <c r="D958" s="99" t="s">
        <v>10</v>
      </c>
      <c r="E958" s="99" t="s">
        <v>10</v>
      </c>
      <c r="F958" s="74" t="s">
        <v>38</v>
      </c>
      <c r="G958" s="64"/>
      <c r="AH958"/>
    </row>
    <row r="959" spans="1:34" ht="23.25" hidden="1" thickBot="1" x14ac:dyDescent="0.25">
      <c r="A959" s="4" t="str">
        <f t="shared" si="58"/>
        <v>الف</v>
      </c>
      <c r="B959" s="200" t="s">
        <v>2386</v>
      </c>
      <c r="C959" s="99" t="s">
        <v>9</v>
      </c>
      <c r="D959" s="99" t="s">
        <v>10</v>
      </c>
      <c r="E959" s="99" t="s">
        <v>10</v>
      </c>
      <c r="F959" s="86" t="s">
        <v>11</v>
      </c>
      <c r="G959" s="64"/>
      <c r="K959"/>
      <c r="AH959"/>
    </row>
    <row r="960" spans="1:34" ht="23.25" hidden="1" thickBot="1" x14ac:dyDescent="0.25">
      <c r="A960" s="4" t="str">
        <f t="shared" si="58"/>
        <v>الف</v>
      </c>
      <c r="B960" s="200" t="s">
        <v>2386</v>
      </c>
      <c r="C960" s="99" t="s">
        <v>9</v>
      </c>
      <c r="D960" s="99" t="s">
        <v>10</v>
      </c>
      <c r="E960" s="99" t="s">
        <v>10</v>
      </c>
      <c r="F960" s="74" t="s">
        <v>17</v>
      </c>
      <c r="G960" s="64"/>
      <c r="AH960"/>
    </row>
    <row r="961" spans="1:34" ht="23.25" hidden="1" thickBot="1" x14ac:dyDescent="0.25">
      <c r="A961" s="4" t="str">
        <f t="shared" si="58"/>
        <v>الف</v>
      </c>
      <c r="B961" s="200" t="s">
        <v>2386</v>
      </c>
      <c r="C961" s="103" t="s">
        <v>9</v>
      </c>
      <c r="D961" s="103" t="s">
        <v>87</v>
      </c>
      <c r="E961" s="103" t="s">
        <v>1756</v>
      </c>
      <c r="F961" s="74" t="s">
        <v>14</v>
      </c>
      <c r="G961" s="64"/>
      <c r="AH961"/>
    </row>
    <row r="962" spans="1:34" ht="23.25" hidden="1" thickBot="1" x14ac:dyDescent="0.25">
      <c r="A962" s="4" t="str">
        <f t="shared" si="58"/>
        <v>الف</v>
      </c>
      <c r="B962" s="200" t="s">
        <v>2386</v>
      </c>
      <c r="C962" s="101" t="s">
        <v>9</v>
      </c>
      <c r="D962" s="101" t="s">
        <v>91</v>
      </c>
      <c r="E962" s="101" t="s">
        <v>190</v>
      </c>
      <c r="F962" s="74" t="s">
        <v>14</v>
      </c>
      <c r="G962" s="64"/>
      <c r="AH962"/>
    </row>
    <row r="963" spans="1:34" ht="23.25" hidden="1" thickBot="1" x14ac:dyDescent="0.25">
      <c r="A963" s="4" t="str">
        <f t="shared" ref="A963:A1026" si="59">VLOOKUP(B963,$H$2:$I$109,2,FALSE)</f>
        <v>الف</v>
      </c>
      <c r="B963" s="200" t="s">
        <v>2386</v>
      </c>
      <c r="C963" s="99" t="s">
        <v>9</v>
      </c>
      <c r="D963" s="99" t="s">
        <v>10</v>
      </c>
      <c r="E963" s="99" t="s">
        <v>10</v>
      </c>
      <c r="F963" s="74" t="s">
        <v>17</v>
      </c>
      <c r="G963" s="64"/>
      <c r="AH963"/>
    </row>
    <row r="964" spans="1:34" ht="23.25" hidden="1" thickBot="1" x14ac:dyDescent="0.25">
      <c r="A964" s="4" t="str">
        <f t="shared" si="59"/>
        <v>ب</v>
      </c>
      <c r="B964" s="200" t="s">
        <v>2387</v>
      </c>
      <c r="C964" s="103" t="s">
        <v>9</v>
      </c>
      <c r="D964" s="103" t="s">
        <v>10</v>
      </c>
      <c r="E964" s="103" t="s">
        <v>10</v>
      </c>
      <c r="F964" s="74" t="s">
        <v>11</v>
      </c>
      <c r="G964" s="64"/>
      <c r="K964"/>
      <c r="AH964"/>
    </row>
    <row r="965" spans="1:34" ht="23.25" hidden="1" thickBot="1" x14ac:dyDescent="0.25">
      <c r="A965" s="4" t="str">
        <f t="shared" si="59"/>
        <v>ب</v>
      </c>
      <c r="B965" s="200" t="s">
        <v>2387</v>
      </c>
      <c r="C965" s="101" t="s">
        <v>9</v>
      </c>
      <c r="D965" s="101" t="s">
        <v>10</v>
      </c>
      <c r="E965" s="101" t="s">
        <v>10</v>
      </c>
      <c r="F965" s="63" t="s">
        <v>17</v>
      </c>
      <c r="G965" s="64"/>
      <c r="AH965"/>
    </row>
    <row r="966" spans="1:34" ht="23.25" hidden="1" thickBot="1" x14ac:dyDescent="0.25">
      <c r="A966" s="4" t="str">
        <f t="shared" si="59"/>
        <v>ب</v>
      </c>
      <c r="B966" s="200" t="s">
        <v>2387</v>
      </c>
      <c r="C966" s="99" t="s">
        <v>9</v>
      </c>
      <c r="D966" s="99" t="s">
        <v>10</v>
      </c>
      <c r="E966" s="99" t="s">
        <v>10</v>
      </c>
      <c r="F966" s="74" t="s">
        <v>17</v>
      </c>
      <c r="G966" s="64"/>
      <c r="AH966"/>
    </row>
    <row r="967" spans="1:34" ht="23.25" hidden="1" thickBot="1" x14ac:dyDescent="0.25">
      <c r="A967" s="4" t="str">
        <f t="shared" si="59"/>
        <v>ب</v>
      </c>
      <c r="B967" s="200" t="s">
        <v>2387</v>
      </c>
      <c r="C967" s="99" t="s">
        <v>9</v>
      </c>
      <c r="D967" s="99" t="s">
        <v>10</v>
      </c>
      <c r="E967" s="99" t="s">
        <v>10</v>
      </c>
      <c r="F967" s="63" t="s">
        <v>17</v>
      </c>
      <c r="G967" s="64"/>
      <c r="AH967"/>
    </row>
    <row r="968" spans="1:34" ht="23.25" hidden="1" thickBot="1" x14ac:dyDescent="0.25">
      <c r="A968" s="4" t="str">
        <f t="shared" si="59"/>
        <v>ب</v>
      </c>
      <c r="B968" s="200" t="s">
        <v>2387</v>
      </c>
      <c r="C968" s="99" t="s">
        <v>9</v>
      </c>
      <c r="D968" s="99" t="s">
        <v>10</v>
      </c>
      <c r="E968" s="99" t="s">
        <v>10</v>
      </c>
      <c r="F968" s="86" t="s">
        <v>17</v>
      </c>
      <c r="G968" s="64"/>
      <c r="AH968"/>
    </row>
    <row r="969" spans="1:34" ht="23.25" hidden="1" thickBot="1" x14ac:dyDescent="0.25">
      <c r="A969" s="4" t="str">
        <f t="shared" si="59"/>
        <v>ب</v>
      </c>
      <c r="B969" s="200" t="s">
        <v>2387</v>
      </c>
      <c r="C969" s="99" t="s">
        <v>9</v>
      </c>
      <c r="D969" s="99" t="s">
        <v>10</v>
      </c>
      <c r="E969" s="99" t="s">
        <v>10</v>
      </c>
      <c r="F969" s="63" t="s">
        <v>17</v>
      </c>
      <c r="G969" s="64"/>
      <c r="AH969"/>
    </row>
    <row r="970" spans="1:34" ht="23.25" hidden="1" thickBot="1" x14ac:dyDescent="0.25">
      <c r="A970" s="4" t="str">
        <f t="shared" si="59"/>
        <v>ب</v>
      </c>
      <c r="B970" s="200" t="s">
        <v>2387</v>
      </c>
      <c r="C970" s="99" t="s">
        <v>9</v>
      </c>
      <c r="D970" s="99" t="s">
        <v>10</v>
      </c>
      <c r="E970" s="99" t="s">
        <v>10</v>
      </c>
      <c r="F970" s="63" t="s">
        <v>17</v>
      </c>
      <c r="G970" s="64"/>
      <c r="AH970"/>
    </row>
    <row r="971" spans="1:34" ht="23.25" hidden="1" thickBot="1" x14ac:dyDescent="0.25">
      <c r="A971" s="4" t="str">
        <f t="shared" si="59"/>
        <v>ب</v>
      </c>
      <c r="B971" s="200" t="s">
        <v>2387</v>
      </c>
      <c r="C971" s="100" t="s">
        <v>9</v>
      </c>
      <c r="D971" s="100" t="s">
        <v>10</v>
      </c>
      <c r="E971" s="100" t="s">
        <v>10</v>
      </c>
      <c r="F971" s="86" t="s">
        <v>17</v>
      </c>
      <c r="G971" s="64"/>
      <c r="AH971"/>
    </row>
    <row r="972" spans="1:34" ht="23.25" hidden="1" thickBot="1" x14ac:dyDescent="0.25">
      <c r="A972" s="4" t="str">
        <f t="shared" si="59"/>
        <v>ب</v>
      </c>
      <c r="B972" s="200" t="s">
        <v>2387</v>
      </c>
      <c r="C972" s="101" t="s">
        <v>9</v>
      </c>
      <c r="D972" s="101" t="s">
        <v>10</v>
      </c>
      <c r="E972" s="101" t="s">
        <v>10</v>
      </c>
      <c r="F972" s="74" t="s">
        <v>17</v>
      </c>
      <c r="G972" s="64"/>
      <c r="AH972"/>
    </row>
    <row r="973" spans="1:34" ht="23.25" hidden="1" thickBot="1" x14ac:dyDescent="0.25">
      <c r="A973" s="4" t="str">
        <f t="shared" si="59"/>
        <v>ب</v>
      </c>
      <c r="B973" s="200" t="s">
        <v>2387</v>
      </c>
      <c r="C973" s="99" t="s">
        <v>9</v>
      </c>
      <c r="D973" s="99" t="s">
        <v>10</v>
      </c>
      <c r="E973" s="99" t="s">
        <v>10</v>
      </c>
      <c r="F973" s="63" t="s">
        <v>11</v>
      </c>
      <c r="G973" s="64"/>
      <c r="K973"/>
      <c r="AH973"/>
    </row>
    <row r="974" spans="1:34" ht="23.25" hidden="1" thickBot="1" x14ac:dyDescent="0.25">
      <c r="A974" s="4" t="str">
        <f t="shared" si="59"/>
        <v>الف</v>
      </c>
      <c r="B974" s="200" t="s">
        <v>2388</v>
      </c>
      <c r="C974" s="99" t="s">
        <v>9</v>
      </c>
      <c r="D974" s="99" t="s">
        <v>10</v>
      </c>
      <c r="E974" s="99" t="s">
        <v>10</v>
      </c>
      <c r="F974" s="74" t="s">
        <v>17</v>
      </c>
      <c r="G974" s="64"/>
      <c r="AH974"/>
    </row>
    <row r="975" spans="1:34" ht="23.25" hidden="1" thickBot="1" x14ac:dyDescent="0.25">
      <c r="A975" s="4" t="str">
        <f t="shared" si="59"/>
        <v>الف</v>
      </c>
      <c r="B975" s="200" t="s">
        <v>2388</v>
      </c>
      <c r="C975" s="99" t="s">
        <v>9</v>
      </c>
      <c r="D975" s="99" t="s">
        <v>135</v>
      </c>
      <c r="E975" s="99" t="s">
        <v>1770</v>
      </c>
      <c r="F975" s="74" t="s">
        <v>11</v>
      </c>
      <c r="G975" s="64"/>
      <c r="AH975"/>
    </row>
    <row r="976" spans="1:34" ht="23.25" hidden="1" thickBot="1" x14ac:dyDescent="0.25">
      <c r="A976" s="4" t="str">
        <f t="shared" si="59"/>
        <v>الف</v>
      </c>
      <c r="B976" s="200" t="s">
        <v>2388</v>
      </c>
      <c r="C976" s="99" t="s">
        <v>9</v>
      </c>
      <c r="D976" s="99" t="s">
        <v>487</v>
      </c>
      <c r="E976" s="99" t="s">
        <v>488</v>
      </c>
      <c r="F976" s="74" t="s">
        <v>17</v>
      </c>
      <c r="G976" s="64"/>
      <c r="K976"/>
      <c r="AH976"/>
    </row>
    <row r="977" spans="1:34" ht="23.25" hidden="1" thickBot="1" x14ac:dyDescent="0.25">
      <c r="A977" s="4" t="str">
        <f t="shared" si="59"/>
        <v>ب</v>
      </c>
      <c r="B977" s="200" t="s">
        <v>2389</v>
      </c>
      <c r="C977" s="99" t="s">
        <v>9</v>
      </c>
      <c r="D977" s="99" t="s">
        <v>10</v>
      </c>
      <c r="E977" s="99" t="s">
        <v>10</v>
      </c>
      <c r="F977" s="74" t="s">
        <v>11</v>
      </c>
      <c r="G977" s="64"/>
      <c r="AH977"/>
    </row>
    <row r="978" spans="1:34" ht="23.25" hidden="1" thickBot="1" x14ac:dyDescent="0.25">
      <c r="A978" s="4" t="str">
        <f t="shared" si="59"/>
        <v>ب</v>
      </c>
      <c r="B978" s="200" t="s">
        <v>2389</v>
      </c>
      <c r="C978" s="99" t="s">
        <v>9</v>
      </c>
      <c r="D978" s="99" t="s">
        <v>10</v>
      </c>
      <c r="E978" s="99" t="s">
        <v>10</v>
      </c>
      <c r="F978" s="86" t="s">
        <v>17</v>
      </c>
      <c r="G978" s="64"/>
      <c r="K978"/>
      <c r="AH978"/>
    </row>
    <row r="979" spans="1:34" ht="23.25" hidden="1" thickBot="1" x14ac:dyDescent="0.25">
      <c r="A979" s="4" t="str">
        <f t="shared" si="59"/>
        <v>ب</v>
      </c>
      <c r="B979" s="200" t="s">
        <v>2389</v>
      </c>
      <c r="C979" s="99" t="s">
        <v>9</v>
      </c>
      <c r="D979" s="99" t="s">
        <v>10</v>
      </c>
      <c r="E979" s="85" t="s">
        <v>10</v>
      </c>
      <c r="F979" s="86" t="s">
        <v>11</v>
      </c>
      <c r="G979" s="64"/>
      <c r="K979"/>
      <c r="AH979"/>
    </row>
    <row r="980" spans="1:34" ht="23.25" thickBot="1" x14ac:dyDescent="0.25">
      <c r="A980" s="4" t="str">
        <f t="shared" si="59"/>
        <v>ب</v>
      </c>
      <c r="B980" s="200" t="s">
        <v>2389</v>
      </c>
      <c r="C980" s="99" t="s">
        <v>9</v>
      </c>
      <c r="D980" s="99" t="s">
        <v>10</v>
      </c>
      <c r="E980" s="99" t="s">
        <v>10</v>
      </c>
      <c r="F980" s="63" t="s">
        <v>38</v>
      </c>
      <c r="G980" s="64"/>
      <c r="AH980"/>
    </row>
    <row r="981" spans="1:34" ht="23.25" hidden="1" thickBot="1" x14ac:dyDescent="0.25">
      <c r="A981" s="4" t="str">
        <f t="shared" si="59"/>
        <v>ب</v>
      </c>
      <c r="B981" s="200" t="s">
        <v>2389</v>
      </c>
      <c r="C981" s="100" t="s">
        <v>9</v>
      </c>
      <c r="D981" s="100" t="s">
        <v>141</v>
      </c>
      <c r="E981" s="100" t="s">
        <v>141</v>
      </c>
      <c r="F981" s="74" t="s">
        <v>11</v>
      </c>
      <c r="G981" s="64"/>
      <c r="AH981"/>
    </row>
    <row r="982" spans="1:34" ht="23.25" hidden="1" thickBot="1" x14ac:dyDescent="0.25">
      <c r="A982" s="4" t="str">
        <f t="shared" si="59"/>
        <v>ب</v>
      </c>
      <c r="B982" s="200" t="s">
        <v>2389</v>
      </c>
      <c r="C982" s="101" t="s">
        <v>9</v>
      </c>
      <c r="D982" s="101" t="s">
        <v>141</v>
      </c>
      <c r="E982" s="101" t="s">
        <v>141</v>
      </c>
      <c r="F982" s="63" t="s">
        <v>11</v>
      </c>
      <c r="G982" s="64"/>
      <c r="AH982"/>
    </row>
    <row r="983" spans="1:34" ht="23.25" thickBot="1" x14ac:dyDescent="0.25">
      <c r="A983" s="4" t="str">
        <f t="shared" si="59"/>
        <v>ب</v>
      </c>
      <c r="B983" s="200" t="s">
        <v>2389</v>
      </c>
      <c r="C983" s="99" t="s">
        <v>9</v>
      </c>
      <c r="D983" s="99" t="s">
        <v>141</v>
      </c>
      <c r="E983" s="99" t="s">
        <v>141</v>
      </c>
      <c r="F983" s="74" t="s">
        <v>38</v>
      </c>
      <c r="G983" s="64"/>
      <c r="AH983"/>
    </row>
    <row r="984" spans="1:34" ht="23.25" hidden="1" thickBot="1" x14ac:dyDescent="0.25">
      <c r="A984" s="4" t="str">
        <f t="shared" si="59"/>
        <v>الف</v>
      </c>
      <c r="B984" s="200" t="s">
        <v>2293</v>
      </c>
      <c r="C984" s="99" t="s">
        <v>9</v>
      </c>
      <c r="D984" s="99" t="s">
        <v>10</v>
      </c>
      <c r="E984" s="99" t="s">
        <v>10</v>
      </c>
      <c r="F984" s="74" t="s">
        <v>17</v>
      </c>
      <c r="G984" s="64"/>
      <c r="AH984"/>
    </row>
    <row r="985" spans="1:34" ht="23.25" hidden="1" thickBot="1" x14ac:dyDescent="0.25">
      <c r="A985" s="4" t="str">
        <f t="shared" si="59"/>
        <v>الف</v>
      </c>
      <c r="B985" s="200" t="s">
        <v>2293</v>
      </c>
      <c r="C985" s="99" t="s">
        <v>9</v>
      </c>
      <c r="D985" s="99" t="s">
        <v>10</v>
      </c>
      <c r="E985" s="99" t="s">
        <v>10</v>
      </c>
      <c r="F985" s="63" t="s">
        <v>11</v>
      </c>
      <c r="G985" s="64"/>
      <c r="AH985"/>
    </row>
    <row r="986" spans="1:34" ht="23.25" hidden="1" thickBot="1" x14ac:dyDescent="0.25">
      <c r="A986" s="4" t="str">
        <f t="shared" si="59"/>
        <v>الف</v>
      </c>
      <c r="B986" s="200" t="s">
        <v>2293</v>
      </c>
      <c r="C986" s="99" t="s">
        <v>9</v>
      </c>
      <c r="D986" s="99" t="s">
        <v>10</v>
      </c>
      <c r="E986" s="99" t="s">
        <v>10</v>
      </c>
      <c r="F986" s="63" t="s">
        <v>17</v>
      </c>
      <c r="G986" s="64"/>
      <c r="AH986"/>
    </row>
    <row r="987" spans="1:34" ht="23.25" thickBot="1" x14ac:dyDescent="0.25">
      <c r="A987" s="4" t="str">
        <f t="shared" si="59"/>
        <v>الف</v>
      </c>
      <c r="B987" s="200" t="s">
        <v>2293</v>
      </c>
      <c r="C987" s="99" t="s">
        <v>9</v>
      </c>
      <c r="D987" s="99" t="s">
        <v>25</v>
      </c>
      <c r="E987" s="99" t="s">
        <v>25</v>
      </c>
      <c r="F987" s="63" t="s">
        <v>38</v>
      </c>
      <c r="G987" s="64"/>
      <c r="AH987"/>
    </row>
    <row r="988" spans="1:34" ht="23.25" hidden="1" thickBot="1" x14ac:dyDescent="0.25">
      <c r="A988" s="4" t="str">
        <f t="shared" si="59"/>
        <v>الف</v>
      </c>
      <c r="B988" s="200" t="s">
        <v>2293</v>
      </c>
      <c r="C988" s="99" t="s">
        <v>9</v>
      </c>
      <c r="D988" s="99" t="s">
        <v>10</v>
      </c>
      <c r="E988" s="99" t="s">
        <v>10</v>
      </c>
      <c r="F988" s="86" t="s">
        <v>17</v>
      </c>
      <c r="G988" s="64"/>
      <c r="AH988"/>
    </row>
    <row r="989" spans="1:34" ht="23.25" hidden="1" thickBot="1" x14ac:dyDescent="0.25">
      <c r="A989" s="4" t="str">
        <f t="shared" si="59"/>
        <v>الف</v>
      </c>
      <c r="B989" s="200" t="s">
        <v>2293</v>
      </c>
      <c r="C989" s="99" t="s">
        <v>9</v>
      </c>
      <c r="D989" s="99" t="s">
        <v>10</v>
      </c>
      <c r="E989" s="99" t="s">
        <v>10</v>
      </c>
      <c r="F989" s="63" t="s">
        <v>17</v>
      </c>
      <c r="G989" s="64"/>
      <c r="AH989"/>
    </row>
    <row r="990" spans="1:34" ht="23.25" hidden="1" thickBot="1" x14ac:dyDescent="0.25">
      <c r="A990" s="4" t="str">
        <f t="shared" si="59"/>
        <v>الف</v>
      </c>
      <c r="B990" s="200" t="s">
        <v>2293</v>
      </c>
      <c r="C990" s="99" t="s">
        <v>9</v>
      </c>
      <c r="D990" s="99" t="s">
        <v>10</v>
      </c>
      <c r="E990" s="99" t="s">
        <v>10</v>
      </c>
      <c r="F990" s="63" t="s">
        <v>14</v>
      </c>
      <c r="G990" s="64"/>
      <c r="AH990"/>
    </row>
    <row r="991" spans="1:34" ht="23.25" thickBot="1" x14ac:dyDescent="0.25">
      <c r="A991" s="4" t="str">
        <f t="shared" si="59"/>
        <v>الف</v>
      </c>
      <c r="B991" s="200" t="s">
        <v>2293</v>
      </c>
      <c r="C991" s="99" t="s">
        <v>9</v>
      </c>
      <c r="D991" s="99" t="s">
        <v>10</v>
      </c>
      <c r="E991" s="99" t="s">
        <v>10</v>
      </c>
      <c r="F991" s="63" t="s">
        <v>38</v>
      </c>
      <c r="G991" s="64"/>
      <c r="AH991"/>
    </row>
    <row r="992" spans="1:34" ht="23.25" hidden="1" thickBot="1" x14ac:dyDescent="0.25">
      <c r="A992" s="4" t="str">
        <f t="shared" si="59"/>
        <v>الف</v>
      </c>
      <c r="B992" s="200" t="s">
        <v>2293</v>
      </c>
      <c r="C992" s="99" t="s">
        <v>9</v>
      </c>
      <c r="D992" s="99" t="s">
        <v>10</v>
      </c>
      <c r="E992" s="99" t="s">
        <v>10</v>
      </c>
      <c r="F992" s="63" t="s">
        <v>11</v>
      </c>
      <c r="G992" s="64"/>
      <c r="AH992"/>
    </row>
    <row r="993" spans="1:34" ht="23.25" thickBot="1" x14ac:dyDescent="0.25">
      <c r="A993" s="4" t="str">
        <f t="shared" si="59"/>
        <v>الف</v>
      </c>
      <c r="B993" s="200" t="s">
        <v>2293</v>
      </c>
      <c r="C993" s="99" t="s">
        <v>9</v>
      </c>
      <c r="D993" s="99" t="s">
        <v>25</v>
      </c>
      <c r="E993" s="99" t="s">
        <v>25</v>
      </c>
      <c r="F993" s="74" t="s">
        <v>38</v>
      </c>
      <c r="G993" s="64"/>
      <c r="AH993"/>
    </row>
    <row r="994" spans="1:34" ht="23.25" hidden="1" thickBot="1" x14ac:dyDescent="0.25">
      <c r="A994" s="4" t="str">
        <f t="shared" si="59"/>
        <v>الف</v>
      </c>
      <c r="B994" s="200" t="s">
        <v>2390</v>
      </c>
      <c r="C994" s="99" t="s">
        <v>9</v>
      </c>
      <c r="D994" s="99" t="s">
        <v>10</v>
      </c>
      <c r="E994" s="99" t="s">
        <v>10</v>
      </c>
      <c r="F994" s="63" t="s">
        <v>11</v>
      </c>
      <c r="G994" s="64"/>
      <c r="AH994"/>
    </row>
    <row r="995" spans="1:34" ht="23.25" hidden="1" thickBot="1" x14ac:dyDescent="0.25">
      <c r="A995" s="4" t="str">
        <f t="shared" si="59"/>
        <v>الف</v>
      </c>
      <c r="B995" s="200" t="s">
        <v>2390</v>
      </c>
      <c r="C995" s="99" t="s">
        <v>9</v>
      </c>
      <c r="D995" s="99" t="s">
        <v>25</v>
      </c>
      <c r="E995" s="99" t="s">
        <v>25</v>
      </c>
      <c r="F995" s="63" t="s">
        <v>14</v>
      </c>
      <c r="G995" s="64"/>
      <c r="AH995"/>
    </row>
    <row r="996" spans="1:34" ht="23.25" hidden="1" thickBot="1" x14ac:dyDescent="0.25">
      <c r="A996" s="4" t="str">
        <f t="shared" si="59"/>
        <v>الف</v>
      </c>
      <c r="B996" s="200" t="s">
        <v>2390</v>
      </c>
      <c r="C996" s="99" t="s">
        <v>9</v>
      </c>
      <c r="D996" s="99" t="s">
        <v>135</v>
      </c>
      <c r="E996" s="99" t="s">
        <v>179</v>
      </c>
      <c r="F996" s="63" t="s">
        <v>17</v>
      </c>
      <c r="G996" s="64"/>
      <c r="AH996"/>
    </row>
    <row r="997" spans="1:34" ht="23.25" hidden="1" thickBot="1" x14ac:dyDescent="0.25">
      <c r="A997" s="4" t="str">
        <f t="shared" si="59"/>
        <v>الف</v>
      </c>
      <c r="B997" s="200" t="s">
        <v>2390</v>
      </c>
      <c r="C997" s="99" t="s">
        <v>9</v>
      </c>
      <c r="D997" s="99" t="s">
        <v>19</v>
      </c>
      <c r="E997" s="99" t="s">
        <v>27</v>
      </c>
      <c r="F997" s="74" t="s">
        <v>17</v>
      </c>
      <c r="G997" s="64"/>
      <c r="AH997"/>
    </row>
    <row r="998" spans="1:34" ht="23.25" hidden="1" thickBot="1" x14ac:dyDescent="0.25">
      <c r="A998" s="4" t="str">
        <f t="shared" si="59"/>
        <v>الف</v>
      </c>
      <c r="B998" s="200" t="s">
        <v>2390</v>
      </c>
      <c r="C998" s="99" t="s">
        <v>9</v>
      </c>
      <c r="D998" s="99" t="s">
        <v>41</v>
      </c>
      <c r="E998" s="99" t="s">
        <v>42</v>
      </c>
      <c r="F998" s="63" t="s">
        <v>14</v>
      </c>
      <c r="G998" s="64"/>
      <c r="AH998"/>
    </row>
    <row r="999" spans="1:34" ht="23.25" hidden="1" thickBot="1" x14ac:dyDescent="0.25">
      <c r="A999" s="4" t="str">
        <f t="shared" si="59"/>
        <v>الف</v>
      </c>
      <c r="B999" s="200" t="s">
        <v>2390</v>
      </c>
      <c r="C999" s="99" t="s">
        <v>9</v>
      </c>
      <c r="D999" s="99" t="s">
        <v>487</v>
      </c>
      <c r="E999" s="99" t="s">
        <v>488</v>
      </c>
      <c r="F999" s="74" t="s">
        <v>17</v>
      </c>
      <c r="G999" s="64"/>
      <c r="K999"/>
      <c r="AH999"/>
    </row>
    <row r="1000" spans="1:34" ht="23.25" hidden="1" thickBot="1" x14ac:dyDescent="0.25">
      <c r="A1000" s="4" t="str">
        <f t="shared" si="59"/>
        <v>الف</v>
      </c>
      <c r="B1000" s="200" t="s">
        <v>2391</v>
      </c>
      <c r="C1000" s="99" t="s">
        <v>9</v>
      </c>
      <c r="D1000" s="99" t="s">
        <v>10</v>
      </c>
      <c r="E1000" s="99" t="s">
        <v>10</v>
      </c>
      <c r="F1000" s="74" t="s">
        <v>11</v>
      </c>
      <c r="G1000" s="64"/>
      <c r="K1000"/>
      <c r="AH1000"/>
    </row>
    <row r="1001" spans="1:34" ht="23.25" hidden="1" thickBot="1" x14ac:dyDescent="0.25">
      <c r="A1001" s="4" t="str">
        <f t="shared" si="59"/>
        <v>الف</v>
      </c>
      <c r="B1001" s="200" t="s">
        <v>2391</v>
      </c>
      <c r="C1001" s="99" t="s">
        <v>9</v>
      </c>
      <c r="D1001" s="99" t="s">
        <v>10</v>
      </c>
      <c r="E1001" s="99" t="s">
        <v>10</v>
      </c>
      <c r="F1001" s="63" t="s">
        <v>11</v>
      </c>
      <c r="G1001" s="64"/>
      <c r="AH1001"/>
    </row>
    <row r="1002" spans="1:34" ht="23.25" thickBot="1" x14ac:dyDescent="0.25">
      <c r="A1002" s="4" t="str">
        <f t="shared" si="59"/>
        <v>الف</v>
      </c>
      <c r="B1002" s="200" t="s">
        <v>2391</v>
      </c>
      <c r="C1002" s="99" t="s">
        <v>9</v>
      </c>
      <c r="D1002" s="99" t="s">
        <v>10</v>
      </c>
      <c r="E1002" s="99" t="s">
        <v>10</v>
      </c>
      <c r="F1002" s="63" t="s">
        <v>38</v>
      </c>
      <c r="G1002" s="64"/>
      <c r="AH1002"/>
    </row>
    <row r="1003" spans="1:34" ht="23.25" hidden="1" thickBot="1" x14ac:dyDescent="0.25">
      <c r="A1003" s="4" t="str">
        <f t="shared" si="59"/>
        <v>الف</v>
      </c>
      <c r="B1003" s="200" t="s">
        <v>2391</v>
      </c>
      <c r="C1003" s="99" t="s">
        <v>9</v>
      </c>
      <c r="D1003" s="99" t="s">
        <v>10</v>
      </c>
      <c r="E1003" s="99" t="s">
        <v>10</v>
      </c>
      <c r="F1003" s="63" t="s">
        <v>11</v>
      </c>
      <c r="G1003" s="64"/>
      <c r="AH1003"/>
    </row>
    <row r="1004" spans="1:34" ht="23.25" hidden="1" thickBot="1" x14ac:dyDescent="0.25">
      <c r="A1004" s="4" t="str">
        <f t="shared" si="59"/>
        <v>الف</v>
      </c>
      <c r="B1004" s="200" t="s">
        <v>2391</v>
      </c>
      <c r="C1004" s="103" t="s">
        <v>9</v>
      </c>
      <c r="D1004" s="103" t="s">
        <v>10</v>
      </c>
      <c r="E1004" s="103" t="s">
        <v>10</v>
      </c>
      <c r="F1004" s="74" t="s">
        <v>11</v>
      </c>
      <c r="G1004" s="64"/>
      <c r="AH1004"/>
    </row>
    <row r="1005" spans="1:34" ht="23.25" hidden="1" thickBot="1" x14ac:dyDescent="0.25">
      <c r="A1005" s="4" t="str">
        <f t="shared" si="59"/>
        <v>الف</v>
      </c>
      <c r="B1005" s="200" t="s">
        <v>2391</v>
      </c>
      <c r="C1005" s="101" t="s">
        <v>9</v>
      </c>
      <c r="D1005" s="101" t="s">
        <v>125</v>
      </c>
      <c r="E1005" s="101" t="s">
        <v>168</v>
      </c>
      <c r="F1005" s="63" t="s">
        <v>11</v>
      </c>
      <c r="G1005" s="64"/>
      <c r="AH1005"/>
    </row>
    <row r="1006" spans="1:34" ht="23.25" hidden="1" thickBot="1" x14ac:dyDescent="0.25">
      <c r="A1006" s="4" t="str">
        <f t="shared" si="59"/>
        <v>الف</v>
      </c>
      <c r="B1006" s="200" t="s">
        <v>2391</v>
      </c>
      <c r="C1006" s="99" t="s">
        <v>9</v>
      </c>
      <c r="D1006" s="99" t="s">
        <v>83</v>
      </c>
      <c r="E1006" s="99" t="s">
        <v>1829</v>
      </c>
      <c r="F1006" s="74" t="s">
        <v>11</v>
      </c>
      <c r="G1006" s="64"/>
      <c r="AH1006"/>
    </row>
    <row r="1007" spans="1:34" ht="23.25" hidden="1" thickBot="1" x14ac:dyDescent="0.25">
      <c r="A1007" s="4" t="str">
        <f t="shared" si="59"/>
        <v>الف</v>
      </c>
      <c r="B1007" s="200" t="s">
        <v>2391</v>
      </c>
      <c r="C1007" s="99" t="s">
        <v>9</v>
      </c>
      <c r="D1007" s="99" t="s">
        <v>83</v>
      </c>
      <c r="E1007" s="99" t="s">
        <v>1829</v>
      </c>
      <c r="F1007" s="74" t="s">
        <v>11</v>
      </c>
      <c r="G1007" s="64"/>
      <c r="AH1007"/>
    </row>
    <row r="1008" spans="1:34" ht="23.25" hidden="1" thickBot="1" x14ac:dyDescent="0.25">
      <c r="A1008" s="4" t="str">
        <f t="shared" si="59"/>
        <v>الف</v>
      </c>
      <c r="B1008" s="200" t="s">
        <v>2391</v>
      </c>
      <c r="C1008" s="99" t="s">
        <v>9</v>
      </c>
      <c r="D1008" s="99" t="s">
        <v>1834</v>
      </c>
      <c r="E1008" s="99" t="s">
        <v>1834</v>
      </c>
      <c r="F1008" s="74" t="s">
        <v>11</v>
      </c>
      <c r="G1008" s="64"/>
      <c r="AH1008"/>
    </row>
    <row r="1009" spans="1:34" ht="23.25" hidden="1" thickBot="1" x14ac:dyDescent="0.25">
      <c r="A1009" s="4" t="str">
        <f t="shared" si="59"/>
        <v>الف</v>
      </c>
      <c r="B1009" s="200" t="s">
        <v>2391</v>
      </c>
      <c r="C1009" s="103" t="s">
        <v>9</v>
      </c>
      <c r="D1009" s="103" t="s">
        <v>1837</v>
      </c>
      <c r="E1009" s="103" t="s">
        <v>1837</v>
      </c>
      <c r="F1009" s="74" t="s">
        <v>11</v>
      </c>
      <c r="G1009" s="64"/>
      <c r="AH1009"/>
    </row>
    <row r="1010" spans="1:34" ht="23.25" hidden="1" thickBot="1" x14ac:dyDescent="0.25">
      <c r="A1010" s="4" t="str">
        <f t="shared" si="59"/>
        <v>الف</v>
      </c>
      <c r="B1010" s="200" t="s">
        <v>2391</v>
      </c>
      <c r="C1010" s="101" t="s">
        <v>9</v>
      </c>
      <c r="D1010" s="101" t="s">
        <v>1840</v>
      </c>
      <c r="E1010" s="101" t="s">
        <v>1840</v>
      </c>
      <c r="F1010" s="74" t="s">
        <v>17</v>
      </c>
      <c r="G1010" s="64"/>
      <c r="AH1010"/>
    </row>
    <row r="1011" spans="1:34" ht="23.25" hidden="1" thickBot="1" x14ac:dyDescent="0.25">
      <c r="A1011" s="4" t="str">
        <f t="shared" si="59"/>
        <v>الف</v>
      </c>
      <c r="B1011" s="200" t="s">
        <v>2392</v>
      </c>
      <c r="C1011" s="99" t="s">
        <v>9</v>
      </c>
      <c r="D1011" s="99" t="s">
        <v>25</v>
      </c>
      <c r="E1011" s="99" t="s">
        <v>25</v>
      </c>
      <c r="F1011" s="63" t="s">
        <v>14</v>
      </c>
      <c r="G1011" s="64"/>
      <c r="AH1011"/>
    </row>
    <row r="1012" spans="1:34" ht="23.25" hidden="1" thickBot="1" x14ac:dyDescent="0.25">
      <c r="A1012" s="4" t="str">
        <f t="shared" si="59"/>
        <v>الف</v>
      </c>
      <c r="B1012" s="200" t="s">
        <v>2392</v>
      </c>
      <c r="C1012" s="99" t="s">
        <v>9</v>
      </c>
      <c r="D1012" s="99" t="s">
        <v>25</v>
      </c>
      <c r="E1012" s="99" t="s">
        <v>25</v>
      </c>
      <c r="F1012" s="86" t="s">
        <v>11</v>
      </c>
      <c r="G1012" s="64"/>
      <c r="AH1012"/>
    </row>
    <row r="1013" spans="1:34" ht="23.25" thickBot="1" x14ac:dyDescent="0.25">
      <c r="A1013" s="4" t="str">
        <f t="shared" si="59"/>
        <v>الف</v>
      </c>
      <c r="B1013" s="200" t="s">
        <v>2392</v>
      </c>
      <c r="C1013" s="99" t="s">
        <v>9</v>
      </c>
      <c r="D1013" s="99" t="s">
        <v>10</v>
      </c>
      <c r="E1013" s="99" t="s">
        <v>10</v>
      </c>
      <c r="F1013" s="63" t="s">
        <v>38</v>
      </c>
      <c r="G1013" s="64"/>
      <c r="K1013"/>
      <c r="AH1013"/>
    </row>
    <row r="1014" spans="1:34" ht="23.25" hidden="1" thickBot="1" x14ac:dyDescent="0.25">
      <c r="A1014" s="4" t="str">
        <f t="shared" si="59"/>
        <v>الف</v>
      </c>
      <c r="B1014" s="200" t="s">
        <v>2392</v>
      </c>
      <c r="C1014" s="99" t="s">
        <v>9</v>
      </c>
      <c r="D1014" s="99" t="s">
        <v>10</v>
      </c>
      <c r="E1014" s="99" t="s">
        <v>10</v>
      </c>
      <c r="F1014" s="74" t="s">
        <v>11</v>
      </c>
      <c r="G1014" s="64"/>
      <c r="K1014"/>
      <c r="AH1014"/>
    </row>
    <row r="1015" spans="1:34" ht="23.25" hidden="1" thickBot="1" x14ac:dyDescent="0.25">
      <c r="A1015" s="4" t="str">
        <f t="shared" si="59"/>
        <v>الف</v>
      </c>
      <c r="B1015" s="200" t="s">
        <v>2392</v>
      </c>
      <c r="C1015" s="99" t="s">
        <v>9</v>
      </c>
      <c r="D1015" s="99" t="s">
        <v>10</v>
      </c>
      <c r="E1015" s="99" t="s">
        <v>10</v>
      </c>
      <c r="F1015" s="63" t="s">
        <v>17</v>
      </c>
      <c r="G1015" s="64"/>
      <c r="AH1015"/>
    </row>
    <row r="1016" spans="1:34" ht="23.25" hidden="1" thickBot="1" x14ac:dyDescent="0.25">
      <c r="A1016" s="4" t="str">
        <f t="shared" si="59"/>
        <v>الف</v>
      </c>
      <c r="B1016" s="200" t="s">
        <v>2392</v>
      </c>
      <c r="C1016" s="99" t="s">
        <v>9</v>
      </c>
      <c r="D1016" s="99" t="s">
        <v>10</v>
      </c>
      <c r="E1016" s="85" t="s">
        <v>10</v>
      </c>
      <c r="F1016" s="63" t="s">
        <v>11</v>
      </c>
      <c r="G1016" s="64"/>
      <c r="K1016"/>
      <c r="AH1016"/>
    </row>
    <row r="1017" spans="1:34" ht="23.25" hidden="1" thickBot="1" x14ac:dyDescent="0.25">
      <c r="A1017" s="4" t="str">
        <f t="shared" si="59"/>
        <v>الف</v>
      </c>
      <c r="B1017" s="200" t="s">
        <v>2392</v>
      </c>
      <c r="C1017" s="99" t="s">
        <v>9</v>
      </c>
      <c r="D1017" s="99" t="s">
        <v>10</v>
      </c>
      <c r="E1017" s="99" t="s">
        <v>10</v>
      </c>
      <c r="F1017" s="63" t="s">
        <v>11</v>
      </c>
      <c r="G1017" s="64"/>
      <c r="AH1017"/>
    </row>
    <row r="1018" spans="1:34" ht="23.25" hidden="1" thickBot="1" x14ac:dyDescent="0.25">
      <c r="A1018" s="4" t="str">
        <f t="shared" si="59"/>
        <v>الف</v>
      </c>
      <c r="B1018" s="200" t="s">
        <v>2392</v>
      </c>
      <c r="C1018" s="99" t="s">
        <v>9</v>
      </c>
      <c r="D1018" s="99" t="s">
        <v>10</v>
      </c>
      <c r="E1018" s="99" t="s">
        <v>10</v>
      </c>
      <c r="F1018" s="63" t="s">
        <v>11</v>
      </c>
      <c r="G1018" s="64"/>
      <c r="K1018"/>
      <c r="AH1018"/>
    </row>
    <row r="1019" spans="1:34" ht="23.25" hidden="1" thickBot="1" x14ac:dyDescent="0.25">
      <c r="A1019" s="4" t="str">
        <f t="shared" si="59"/>
        <v>الف</v>
      </c>
      <c r="B1019" s="200" t="s">
        <v>2392</v>
      </c>
      <c r="C1019" s="99" t="s">
        <v>9</v>
      </c>
      <c r="D1019" s="99" t="s">
        <v>13</v>
      </c>
      <c r="E1019" s="99" t="s">
        <v>13</v>
      </c>
      <c r="F1019" s="63" t="s">
        <v>11</v>
      </c>
      <c r="G1019" s="64"/>
      <c r="AH1019"/>
    </row>
    <row r="1020" spans="1:34" ht="23.25" hidden="1" thickBot="1" x14ac:dyDescent="0.25">
      <c r="A1020" s="4" t="str">
        <f t="shared" si="59"/>
        <v>الف</v>
      </c>
      <c r="B1020" s="200" t="s">
        <v>2392</v>
      </c>
      <c r="C1020" s="99" t="s">
        <v>9</v>
      </c>
      <c r="D1020" s="99" t="s">
        <v>10</v>
      </c>
      <c r="E1020" s="74" t="s">
        <v>10</v>
      </c>
      <c r="F1020" s="63" t="s">
        <v>17</v>
      </c>
      <c r="G1020" s="64"/>
      <c r="K1020"/>
      <c r="AH1020"/>
    </row>
    <row r="1021" spans="1:34" ht="23.25" hidden="1" thickBot="1" x14ac:dyDescent="0.25">
      <c r="A1021" s="4" t="str">
        <f t="shared" si="59"/>
        <v>الف</v>
      </c>
      <c r="B1021" s="200" t="s">
        <v>2392</v>
      </c>
      <c r="C1021" s="99" t="s">
        <v>9</v>
      </c>
      <c r="D1021" s="99" t="s">
        <v>41</v>
      </c>
      <c r="E1021" s="99" t="s">
        <v>42</v>
      </c>
      <c r="F1021" s="74" t="s">
        <v>11</v>
      </c>
      <c r="G1021" s="64"/>
      <c r="AH1021"/>
    </row>
    <row r="1022" spans="1:34" ht="23.25" hidden="1" thickBot="1" x14ac:dyDescent="0.25">
      <c r="A1022" s="4" t="str">
        <f t="shared" si="59"/>
        <v>الف</v>
      </c>
      <c r="B1022" s="200" t="s">
        <v>2392</v>
      </c>
      <c r="C1022" s="99" t="s">
        <v>9</v>
      </c>
      <c r="D1022" s="99" t="s">
        <v>41</v>
      </c>
      <c r="E1022" s="99" t="s">
        <v>42</v>
      </c>
      <c r="F1022" s="63" t="s">
        <v>14</v>
      </c>
      <c r="G1022" s="64"/>
      <c r="AH1022"/>
    </row>
    <row r="1023" spans="1:34" ht="23.25" hidden="1" thickBot="1" x14ac:dyDescent="0.25">
      <c r="A1023" s="4" t="str">
        <f t="shared" si="59"/>
        <v>الف</v>
      </c>
      <c r="B1023" s="200" t="s">
        <v>2392</v>
      </c>
      <c r="C1023" s="99" t="s">
        <v>9</v>
      </c>
      <c r="D1023" s="99" t="s">
        <v>41</v>
      </c>
      <c r="E1023" s="99" t="s">
        <v>16</v>
      </c>
      <c r="F1023" s="74" t="s">
        <v>14</v>
      </c>
      <c r="G1023" s="64"/>
      <c r="AH1023"/>
    </row>
    <row r="1024" spans="1:34" ht="23.25" hidden="1" thickBot="1" x14ac:dyDescent="0.25">
      <c r="A1024" s="4" t="str">
        <f t="shared" si="59"/>
        <v>الف</v>
      </c>
      <c r="B1024" s="200" t="s">
        <v>2392</v>
      </c>
      <c r="C1024" s="99" t="s">
        <v>9</v>
      </c>
      <c r="D1024" s="99" t="s">
        <v>41</v>
      </c>
      <c r="E1024" s="99" t="s">
        <v>16</v>
      </c>
      <c r="F1024" s="74" t="s">
        <v>11</v>
      </c>
      <c r="G1024" s="64"/>
      <c r="AH1024"/>
    </row>
    <row r="1025" spans="1:34" ht="23.25" hidden="1" thickBot="1" x14ac:dyDescent="0.25">
      <c r="A1025" s="4" t="str">
        <f t="shared" si="59"/>
        <v>الف</v>
      </c>
      <c r="B1025" s="200" t="s">
        <v>2392</v>
      </c>
      <c r="C1025" s="99" t="s">
        <v>9</v>
      </c>
      <c r="D1025" s="99" t="s">
        <v>87</v>
      </c>
      <c r="E1025" s="99" t="s">
        <v>88</v>
      </c>
      <c r="F1025" s="63" t="s">
        <v>14</v>
      </c>
      <c r="G1025" s="64"/>
      <c r="AH1025"/>
    </row>
    <row r="1026" spans="1:34" ht="23.25" hidden="1" thickBot="1" x14ac:dyDescent="0.25">
      <c r="A1026" s="4" t="str">
        <f t="shared" si="59"/>
        <v>الف</v>
      </c>
      <c r="B1026" s="200" t="s">
        <v>2392</v>
      </c>
      <c r="C1026" s="99" t="s">
        <v>9</v>
      </c>
      <c r="D1026" s="99" t="s">
        <v>87</v>
      </c>
      <c r="E1026" s="99" t="s">
        <v>88</v>
      </c>
      <c r="F1026" s="74" t="s">
        <v>11</v>
      </c>
      <c r="G1026" s="64"/>
      <c r="AH1026"/>
    </row>
    <row r="1027" spans="1:34" ht="23.25" hidden="1" thickBot="1" x14ac:dyDescent="0.25">
      <c r="A1027" s="4" t="str">
        <f t="shared" ref="A1027:A1090" si="60">VLOOKUP(B1027,$H$2:$I$109,2,FALSE)</f>
        <v>الف</v>
      </c>
      <c r="B1027" s="200" t="s">
        <v>2392</v>
      </c>
      <c r="C1027" s="99" t="s">
        <v>9</v>
      </c>
      <c r="D1027" s="99" t="s">
        <v>241</v>
      </c>
      <c r="E1027" s="99" t="s">
        <v>242</v>
      </c>
      <c r="F1027" s="63" t="s">
        <v>14</v>
      </c>
      <c r="G1027" s="64"/>
      <c r="K1027"/>
      <c r="AH1027"/>
    </row>
    <row r="1028" spans="1:34" ht="23.25" hidden="1" thickBot="1" x14ac:dyDescent="0.25">
      <c r="A1028" s="4" t="str">
        <f t="shared" si="60"/>
        <v>الف</v>
      </c>
      <c r="B1028" s="200" t="s">
        <v>2392</v>
      </c>
      <c r="C1028" s="99" t="s">
        <v>9</v>
      </c>
      <c r="D1028" s="99" t="s">
        <v>241</v>
      </c>
      <c r="E1028" s="99" t="s">
        <v>242</v>
      </c>
      <c r="F1028" s="74" t="s">
        <v>11</v>
      </c>
      <c r="G1028" s="64"/>
      <c r="K1028"/>
      <c r="AH1028"/>
    </row>
    <row r="1029" spans="1:34" ht="23.25" hidden="1" thickBot="1" x14ac:dyDescent="0.25">
      <c r="A1029" s="4" t="str">
        <f t="shared" si="60"/>
        <v>الف</v>
      </c>
      <c r="B1029" s="200" t="s">
        <v>2392</v>
      </c>
      <c r="C1029" s="99" t="s">
        <v>9</v>
      </c>
      <c r="D1029" s="99" t="s">
        <v>135</v>
      </c>
      <c r="E1029" s="99" t="s">
        <v>179</v>
      </c>
      <c r="F1029" s="63" t="s">
        <v>14</v>
      </c>
      <c r="G1029" s="64"/>
      <c r="AH1029"/>
    </row>
    <row r="1030" spans="1:34" ht="23.25" hidden="1" thickBot="1" x14ac:dyDescent="0.25">
      <c r="A1030" s="4" t="str">
        <f t="shared" si="60"/>
        <v>الف</v>
      </c>
      <c r="B1030" s="200" t="s">
        <v>2392</v>
      </c>
      <c r="C1030" s="99" t="s">
        <v>9</v>
      </c>
      <c r="D1030" s="99" t="s">
        <v>104</v>
      </c>
      <c r="E1030" s="99" t="s">
        <v>104</v>
      </c>
      <c r="F1030" s="74" t="s">
        <v>11</v>
      </c>
      <c r="G1030" s="64"/>
      <c r="AH1030"/>
    </row>
    <row r="1031" spans="1:34" ht="23.25" hidden="1" thickBot="1" x14ac:dyDescent="0.25">
      <c r="A1031" s="4" t="str">
        <f t="shared" si="60"/>
        <v>الف</v>
      </c>
      <c r="B1031" s="200" t="s">
        <v>2392</v>
      </c>
      <c r="C1031" s="99" t="s">
        <v>9</v>
      </c>
      <c r="D1031" s="99" t="s">
        <v>342</v>
      </c>
      <c r="E1031" s="99" t="s">
        <v>782</v>
      </c>
      <c r="F1031" s="63" t="s">
        <v>11</v>
      </c>
      <c r="G1031" s="64"/>
      <c r="AH1031"/>
    </row>
    <row r="1032" spans="1:34" ht="23.25" hidden="1" thickBot="1" x14ac:dyDescent="0.25">
      <c r="A1032" s="4" t="str">
        <f t="shared" si="60"/>
        <v>الف</v>
      </c>
      <c r="B1032" s="200" t="s">
        <v>2392</v>
      </c>
      <c r="C1032" s="99" t="s">
        <v>9</v>
      </c>
      <c r="D1032" s="99" t="s">
        <v>182</v>
      </c>
      <c r="E1032" s="99" t="s">
        <v>182</v>
      </c>
      <c r="F1032" s="63" t="s">
        <v>17</v>
      </c>
      <c r="G1032" s="64"/>
      <c r="AH1032"/>
    </row>
    <row r="1033" spans="1:34" ht="23.25" hidden="1" thickBot="1" x14ac:dyDescent="0.25">
      <c r="A1033" s="4" t="str">
        <f t="shared" si="60"/>
        <v>الف</v>
      </c>
      <c r="B1033" s="200" t="s">
        <v>2392</v>
      </c>
      <c r="C1033" s="99" t="s">
        <v>9</v>
      </c>
      <c r="D1033" s="99" t="s">
        <v>19</v>
      </c>
      <c r="E1033" s="99" t="s">
        <v>27</v>
      </c>
      <c r="F1033" s="74" t="s">
        <v>11</v>
      </c>
      <c r="G1033" s="64"/>
      <c r="AH1033"/>
    </row>
    <row r="1034" spans="1:34" ht="23.25" hidden="1" thickBot="1" x14ac:dyDescent="0.25">
      <c r="A1034" s="4" t="str">
        <f t="shared" si="60"/>
        <v>الف</v>
      </c>
      <c r="B1034" s="200" t="s">
        <v>2392</v>
      </c>
      <c r="C1034" s="99" t="s">
        <v>9</v>
      </c>
      <c r="D1034" s="99" t="s">
        <v>29</v>
      </c>
      <c r="E1034" s="99" t="s">
        <v>30</v>
      </c>
      <c r="F1034" s="74" t="s">
        <v>17</v>
      </c>
      <c r="G1034" s="64"/>
      <c r="K1034"/>
      <c r="AH1034"/>
    </row>
    <row r="1035" spans="1:34" ht="23.25" hidden="1" thickBot="1" x14ac:dyDescent="0.25">
      <c r="A1035" s="4" t="str">
        <f t="shared" si="60"/>
        <v>الف</v>
      </c>
      <c r="B1035" s="200" t="s">
        <v>2392</v>
      </c>
      <c r="C1035" s="99" t="s">
        <v>9</v>
      </c>
      <c r="D1035" s="99" t="s">
        <v>513</v>
      </c>
      <c r="E1035" s="99" t="s">
        <v>513</v>
      </c>
      <c r="F1035" s="74" t="s">
        <v>11</v>
      </c>
      <c r="G1035" s="64"/>
      <c r="AH1035"/>
    </row>
    <row r="1036" spans="1:34" ht="23.25" hidden="1" thickBot="1" x14ac:dyDescent="0.25">
      <c r="A1036" s="4" t="str">
        <f t="shared" si="60"/>
        <v>الف</v>
      </c>
      <c r="B1036" s="200" t="s">
        <v>2392</v>
      </c>
      <c r="C1036" s="99" t="s">
        <v>9</v>
      </c>
      <c r="D1036" s="99" t="s">
        <v>141</v>
      </c>
      <c r="E1036" s="99" t="s">
        <v>141</v>
      </c>
      <c r="F1036" s="74" t="s">
        <v>14</v>
      </c>
      <c r="G1036" s="64"/>
      <c r="AH1036"/>
    </row>
    <row r="1037" spans="1:34" ht="23.25" hidden="1" thickBot="1" x14ac:dyDescent="0.25">
      <c r="A1037" s="4" t="str">
        <f t="shared" si="60"/>
        <v>الف</v>
      </c>
      <c r="B1037" s="200" t="s">
        <v>2392</v>
      </c>
      <c r="C1037" s="99" t="s">
        <v>9</v>
      </c>
      <c r="D1037" s="99" t="s">
        <v>523</v>
      </c>
      <c r="E1037" s="99" t="s">
        <v>524</v>
      </c>
      <c r="F1037" s="74" t="s">
        <v>50</v>
      </c>
      <c r="G1037" s="64"/>
      <c r="AH1037"/>
    </row>
    <row r="1038" spans="1:34" ht="23.25" hidden="1" thickBot="1" x14ac:dyDescent="0.25">
      <c r="A1038" s="4" t="str">
        <f t="shared" si="60"/>
        <v>الف</v>
      </c>
      <c r="B1038" s="200" t="s">
        <v>2392</v>
      </c>
      <c r="C1038" s="103" t="s">
        <v>9</v>
      </c>
      <c r="D1038" s="103" t="s">
        <v>487</v>
      </c>
      <c r="E1038" s="103" t="s">
        <v>488</v>
      </c>
      <c r="F1038" s="74" t="s">
        <v>50</v>
      </c>
      <c r="G1038" s="64"/>
      <c r="AH1038"/>
    </row>
    <row r="1039" spans="1:34" ht="23.25" hidden="1" thickBot="1" x14ac:dyDescent="0.25">
      <c r="A1039" s="4" t="str">
        <f t="shared" si="60"/>
        <v>الف</v>
      </c>
      <c r="B1039" s="200" t="s">
        <v>2392</v>
      </c>
      <c r="C1039" s="101" t="s">
        <v>9</v>
      </c>
      <c r="D1039" s="101" t="s">
        <v>241</v>
      </c>
      <c r="E1039" s="101" t="s">
        <v>1901</v>
      </c>
      <c r="F1039" s="74" t="s">
        <v>17</v>
      </c>
      <c r="G1039" s="64"/>
      <c r="AH1039"/>
    </row>
    <row r="1040" spans="1:34" ht="23.25" hidden="1" thickBot="1" x14ac:dyDescent="0.25">
      <c r="A1040" s="4" t="str">
        <f t="shared" si="60"/>
        <v>ب</v>
      </c>
      <c r="B1040" s="200" t="s">
        <v>2393</v>
      </c>
      <c r="C1040" s="99" t="s">
        <v>9</v>
      </c>
      <c r="D1040" s="99" t="s">
        <v>10</v>
      </c>
      <c r="E1040" s="99" t="s">
        <v>10</v>
      </c>
      <c r="F1040" s="74" t="s">
        <v>50</v>
      </c>
      <c r="G1040" s="64"/>
      <c r="AH1040"/>
    </row>
    <row r="1041" spans="1:34" ht="23.25" thickBot="1" x14ac:dyDescent="0.25">
      <c r="A1041" s="4" t="str">
        <f t="shared" si="60"/>
        <v>ب</v>
      </c>
      <c r="B1041" s="200" t="s">
        <v>2393</v>
      </c>
      <c r="C1041" s="99" t="s">
        <v>9</v>
      </c>
      <c r="D1041" s="99" t="s">
        <v>10</v>
      </c>
      <c r="E1041" s="99" t="s">
        <v>10</v>
      </c>
      <c r="F1041" s="74" t="s">
        <v>38</v>
      </c>
      <c r="G1041" s="64"/>
      <c r="AH1041"/>
    </row>
    <row r="1042" spans="1:34" ht="23.25" hidden="1" thickBot="1" x14ac:dyDescent="0.25">
      <c r="A1042" s="4" t="str">
        <f t="shared" si="60"/>
        <v>ب</v>
      </c>
      <c r="B1042" s="200" t="s">
        <v>2393</v>
      </c>
      <c r="C1042" s="99" t="s">
        <v>9</v>
      </c>
      <c r="D1042" s="99" t="s">
        <v>10</v>
      </c>
      <c r="E1042" s="99" t="s">
        <v>10</v>
      </c>
      <c r="F1042" s="74" t="s">
        <v>11</v>
      </c>
      <c r="G1042" s="64"/>
      <c r="AH1042"/>
    </row>
    <row r="1043" spans="1:34" ht="23.25" hidden="1" thickBot="1" x14ac:dyDescent="0.25">
      <c r="A1043" s="4" t="str">
        <f t="shared" si="60"/>
        <v>ب</v>
      </c>
      <c r="B1043" s="200" t="s">
        <v>2393</v>
      </c>
      <c r="C1043" s="103" t="s">
        <v>9</v>
      </c>
      <c r="D1043" s="103" t="s">
        <v>10</v>
      </c>
      <c r="E1043" s="103" t="s">
        <v>10</v>
      </c>
      <c r="F1043" s="74" t="s">
        <v>11</v>
      </c>
      <c r="G1043" s="64"/>
      <c r="AH1043"/>
    </row>
    <row r="1044" spans="1:34" ht="23.25" hidden="1" thickBot="1" x14ac:dyDescent="0.25">
      <c r="A1044" s="4" t="str">
        <f t="shared" si="60"/>
        <v>ب</v>
      </c>
      <c r="B1044" s="200" t="s">
        <v>2393</v>
      </c>
      <c r="C1044" s="101" t="s">
        <v>9</v>
      </c>
      <c r="D1044" s="101" t="s">
        <v>125</v>
      </c>
      <c r="E1044" s="101" t="s">
        <v>169</v>
      </c>
      <c r="F1044" s="74" t="s">
        <v>50</v>
      </c>
      <c r="G1044" s="64"/>
      <c r="AH1044"/>
    </row>
    <row r="1045" spans="1:34" ht="23.25" hidden="1" thickBot="1" x14ac:dyDescent="0.25">
      <c r="A1045" s="4" t="str">
        <f t="shared" si="60"/>
        <v>ب</v>
      </c>
      <c r="B1045" s="200" t="s">
        <v>2393</v>
      </c>
      <c r="C1045" s="99" t="s">
        <v>9</v>
      </c>
      <c r="D1045" s="99" t="s">
        <v>25</v>
      </c>
      <c r="E1045" s="99" t="s">
        <v>25</v>
      </c>
      <c r="F1045" s="86" t="s">
        <v>50</v>
      </c>
      <c r="G1045" s="64"/>
      <c r="AH1045"/>
    </row>
    <row r="1046" spans="1:34" ht="23.25" hidden="1" thickBot="1" x14ac:dyDescent="0.25">
      <c r="A1046" s="4" t="str">
        <f t="shared" si="60"/>
        <v>ب</v>
      </c>
      <c r="B1046" s="200" t="s">
        <v>2393</v>
      </c>
      <c r="C1046" s="99" t="s">
        <v>9</v>
      </c>
      <c r="D1046" s="99" t="s">
        <v>104</v>
      </c>
      <c r="E1046" s="99" t="s">
        <v>104</v>
      </c>
      <c r="F1046" s="63" t="s">
        <v>50</v>
      </c>
      <c r="G1046" s="64"/>
      <c r="AH1046"/>
    </row>
    <row r="1047" spans="1:34" ht="23.25" hidden="1" thickBot="1" x14ac:dyDescent="0.25">
      <c r="A1047" s="4" t="str">
        <f t="shared" si="60"/>
        <v>ب</v>
      </c>
      <c r="B1047" s="200" t="s">
        <v>2394</v>
      </c>
      <c r="C1047" s="99" t="s">
        <v>9</v>
      </c>
      <c r="D1047" s="99"/>
      <c r="E1047" s="99"/>
      <c r="F1047" s="74" t="s">
        <v>17</v>
      </c>
      <c r="G1047" s="64"/>
      <c r="AH1047"/>
    </row>
    <row r="1048" spans="1:34" ht="23.25" hidden="1" thickBot="1" x14ac:dyDescent="0.25">
      <c r="A1048" s="4" t="str">
        <f t="shared" si="60"/>
        <v>ب</v>
      </c>
      <c r="B1048" s="200" t="s">
        <v>2394</v>
      </c>
      <c r="C1048" s="99" t="s">
        <v>9</v>
      </c>
      <c r="D1048" s="99"/>
      <c r="E1048" s="99"/>
      <c r="F1048" s="74" t="s">
        <v>17</v>
      </c>
      <c r="G1048" s="64"/>
      <c r="AH1048"/>
    </row>
    <row r="1049" spans="1:34" ht="23.25" hidden="1" thickBot="1" x14ac:dyDescent="0.25">
      <c r="A1049" s="4" t="str">
        <f t="shared" si="60"/>
        <v>ب</v>
      </c>
      <c r="B1049" s="200" t="s">
        <v>2394</v>
      </c>
      <c r="C1049" s="99" t="s">
        <v>9</v>
      </c>
      <c r="D1049" s="99"/>
      <c r="E1049" s="99"/>
      <c r="F1049" s="74" t="s">
        <v>17</v>
      </c>
      <c r="G1049" s="64"/>
      <c r="AH1049"/>
    </row>
    <row r="1050" spans="1:34" ht="23.25" hidden="1" thickBot="1" x14ac:dyDescent="0.25">
      <c r="A1050" s="4" t="str">
        <f t="shared" si="60"/>
        <v>ب</v>
      </c>
      <c r="B1050" s="200" t="s">
        <v>2394</v>
      </c>
      <c r="C1050" s="99" t="s">
        <v>9</v>
      </c>
      <c r="D1050" s="99"/>
      <c r="E1050" s="99"/>
      <c r="F1050" s="74" t="s">
        <v>17</v>
      </c>
      <c r="G1050" s="64"/>
      <c r="AH1050"/>
    </row>
    <row r="1051" spans="1:34" ht="23.25" hidden="1" thickBot="1" x14ac:dyDescent="0.25">
      <c r="A1051" s="4" t="str">
        <f t="shared" si="60"/>
        <v>ب</v>
      </c>
      <c r="B1051" s="200" t="s">
        <v>2394</v>
      </c>
      <c r="C1051" s="103" t="s">
        <v>9</v>
      </c>
      <c r="D1051" s="103"/>
      <c r="E1051" s="103"/>
      <c r="F1051" s="74" t="s">
        <v>17</v>
      </c>
      <c r="G1051" s="64"/>
      <c r="AH1051"/>
    </row>
    <row r="1052" spans="1:34" ht="23.25" hidden="1" thickBot="1" x14ac:dyDescent="0.25">
      <c r="A1052" s="4" t="str">
        <f t="shared" si="60"/>
        <v>الف</v>
      </c>
      <c r="B1052" s="200" t="s">
        <v>2395</v>
      </c>
      <c r="C1052" s="101" t="s">
        <v>9</v>
      </c>
      <c r="D1052" s="101" t="s">
        <v>10</v>
      </c>
      <c r="E1052" s="101" t="s">
        <v>10</v>
      </c>
      <c r="F1052" s="63" t="s">
        <v>17</v>
      </c>
      <c r="G1052" s="64"/>
      <c r="AH1052"/>
    </row>
    <row r="1053" spans="1:34" ht="23.25" hidden="1" thickBot="1" x14ac:dyDescent="0.25">
      <c r="A1053" s="4" t="str">
        <f t="shared" si="60"/>
        <v>الف</v>
      </c>
      <c r="B1053" s="200" t="s">
        <v>2395</v>
      </c>
      <c r="C1053" s="99" t="s">
        <v>9</v>
      </c>
      <c r="D1053" s="99" t="s">
        <v>10</v>
      </c>
      <c r="E1053" s="99" t="s">
        <v>10</v>
      </c>
      <c r="F1053" s="63" t="s">
        <v>17</v>
      </c>
      <c r="G1053" s="64"/>
      <c r="AH1053"/>
    </row>
    <row r="1054" spans="1:34" ht="23.25" thickBot="1" x14ac:dyDescent="0.25">
      <c r="A1054" s="4" t="str">
        <f t="shared" si="60"/>
        <v>الف</v>
      </c>
      <c r="B1054" s="200" t="s">
        <v>2395</v>
      </c>
      <c r="C1054" s="99" t="s">
        <v>9</v>
      </c>
      <c r="D1054" s="99" t="s">
        <v>10</v>
      </c>
      <c r="E1054" s="99" t="s">
        <v>10</v>
      </c>
      <c r="F1054" s="74" t="s">
        <v>38</v>
      </c>
      <c r="G1054" s="64"/>
      <c r="AH1054"/>
    </row>
    <row r="1055" spans="1:34" ht="23.25" thickBot="1" x14ac:dyDescent="0.25">
      <c r="A1055" s="4" t="str">
        <f t="shared" si="60"/>
        <v>الف</v>
      </c>
      <c r="B1055" s="200" t="s">
        <v>2395</v>
      </c>
      <c r="C1055" s="99" t="s">
        <v>9</v>
      </c>
      <c r="D1055" s="99" t="s">
        <v>10</v>
      </c>
      <c r="E1055" s="99" t="s">
        <v>10</v>
      </c>
      <c r="F1055" s="74" t="s">
        <v>38</v>
      </c>
      <c r="G1055" s="64"/>
      <c r="AH1055"/>
    </row>
    <row r="1056" spans="1:34" ht="23.25" hidden="1" thickBot="1" x14ac:dyDescent="0.25">
      <c r="A1056" s="4" t="str">
        <f t="shared" si="60"/>
        <v>الف</v>
      </c>
      <c r="B1056" s="200" t="s">
        <v>2395</v>
      </c>
      <c r="C1056" s="103" t="s">
        <v>9</v>
      </c>
      <c r="D1056" s="103" t="s">
        <v>10</v>
      </c>
      <c r="E1056" s="103" t="s">
        <v>10</v>
      </c>
      <c r="F1056" s="74" t="s">
        <v>11</v>
      </c>
      <c r="G1056" s="64"/>
      <c r="K1056"/>
      <c r="AH1056"/>
    </row>
    <row r="1057" spans="1:34" ht="23.25" hidden="1" thickBot="1" x14ac:dyDescent="0.25">
      <c r="A1057" s="4" t="str">
        <f t="shared" si="60"/>
        <v>الف</v>
      </c>
      <c r="B1057" s="200" t="s">
        <v>2395</v>
      </c>
      <c r="C1057" s="101" t="s">
        <v>9</v>
      </c>
      <c r="D1057" s="101" t="s">
        <v>10</v>
      </c>
      <c r="E1057" s="101" t="s">
        <v>10</v>
      </c>
      <c r="F1057" s="74" t="s">
        <v>11</v>
      </c>
      <c r="G1057" s="64"/>
      <c r="AH1057"/>
    </row>
    <row r="1058" spans="1:34" ht="23.25" hidden="1" thickBot="1" x14ac:dyDescent="0.25">
      <c r="A1058" s="4" t="str">
        <f t="shared" si="60"/>
        <v>الف</v>
      </c>
      <c r="B1058" s="200" t="s">
        <v>2395</v>
      </c>
      <c r="C1058" s="99" t="s">
        <v>9</v>
      </c>
      <c r="D1058" s="99" t="s">
        <v>125</v>
      </c>
      <c r="E1058" s="99" t="s">
        <v>169</v>
      </c>
      <c r="F1058" s="74" t="s">
        <v>14</v>
      </c>
      <c r="G1058" s="64"/>
      <c r="K1058"/>
      <c r="AH1058"/>
    </row>
    <row r="1059" spans="1:34" ht="23.25" hidden="1" thickBot="1" x14ac:dyDescent="0.25">
      <c r="A1059" s="4" t="str">
        <f t="shared" si="60"/>
        <v>الف</v>
      </c>
      <c r="B1059" s="200" t="s">
        <v>2395</v>
      </c>
      <c r="C1059" s="99" t="s">
        <v>9</v>
      </c>
      <c r="D1059" s="99" t="s">
        <v>487</v>
      </c>
      <c r="E1059" s="99" t="s">
        <v>488</v>
      </c>
      <c r="F1059" s="86" t="s">
        <v>14</v>
      </c>
      <c r="G1059" s="64"/>
      <c r="AH1059"/>
    </row>
    <row r="1060" spans="1:34" ht="23.25" hidden="1" thickBot="1" x14ac:dyDescent="0.25">
      <c r="A1060" s="4" t="str">
        <f t="shared" si="60"/>
        <v>الف</v>
      </c>
      <c r="B1060" s="200" t="s">
        <v>2395</v>
      </c>
      <c r="C1060" s="99" t="s">
        <v>9</v>
      </c>
      <c r="D1060" s="99" t="s">
        <v>125</v>
      </c>
      <c r="E1060" s="99" t="s">
        <v>126</v>
      </c>
      <c r="F1060" s="86" t="s">
        <v>14</v>
      </c>
      <c r="G1060" s="64"/>
      <c r="K1060"/>
      <c r="AH1060"/>
    </row>
    <row r="1061" spans="1:34" ht="23.25" hidden="1" thickBot="1" x14ac:dyDescent="0.25">
      <c r="A1061" s="4" t="str">
        <f t="shared" si="60"/>
        <v>الف</v>
      </c>
      <c r="B1061" s="200" t="s">
        <v>2395</v>
      </c>
      <c r="C1061" s="99" t="s">
        <v>9</v>
      </c>
      <c r="D1061" s="99" t="s">
        <v>22</v>
      </c>
      <c r="E1061" s="99" t="s">
        <v>23</v>
      </c>
      <c r="F1061" s="63" t="s">
        <v>14</v>
      </c>
      <c r="G1061" s="64"/>
      <c r="K1061"/>
      <c r="AH1061"/>
    </row>
    <row r="1062" spans="1:34" ht="23.25" hidden="1" thickBot="1" x14ac:dyDescent="0.25">
      <c r="A1062" s="4" t="str">
        <f t="shared" si="60"/>
        <v>الف</v>
      </c>
      <c r="B1062" s="200" t="s">
        <v>2395</v>
      </c>
      <c r="C1062" s="99" t="s">
        <v>9</v>
      </c>
      <c r="D1062" s="99" t="s">
        <v>13</v>
      </c>
      <c r="E1062" s="99" t="s">
        <v>13</v>
      </c>
      <c r="F1062" s="63" t="s">
        <v>14</v>
      </c>
      <c r="G1062" s="64"/>
      <c r="K1062"/>
      <c r="AH1062"/>
    </row>
    <row r="1063" spans="1:34" ht="23.25" hidden="1" thickBot="1" x14ac:dyDescent="0.25">
      <c r="A1063" s="4" t="str">
        <f t="shared" si="60"/>
        <v>الف</v>
      </c>
      <c r="B1063" s="200" t="s">
        <v>2395</v>
      </c>
      <c r="C1063" s="99" t="s">
        <v>9</v>
      </c>
      <c r="D1063" s="99" t="s">
        <v>25</v>
      </c>
      <c r="E1063" s="99" t="s">
        <v>25</v>
      </c>
      <c r="F1063" s="74" t="s">
        <v>14</v>
      </c>
      <c r="G1063" s="64"/>
      <c r="K1063"/>
      <c r="AH1063"/>
    </row>
    <row r="1064" spans="1:34" ht="23.25" hidden="1" thickBot="1" x14ac:dyDescent="0.25">
      <c r="A1064" s="4" t="str">
        <f t="shared" si="60"/>
        <v>الف</v>
      </c>
      <c r="B1064" s="200" t="s">
        <v>2395</v>
      </c>
      <c r="C1064" s="99" t="s">
        <v>9</v>
      </c>
      <c r="D1064" s="99" t="s">
        <v>27</v>
      </c>
      <c r="E1064" s="99" t="s">
        <v>27</v>
      </c>
      <c r="F1064" s="74" t="s">
        <v>14</v>
      </c>
      <c r="G1064" s="64"/>
      <c r="AH1064"/>
    </row>
    <row r="1065" spans="1:34" ht="23.25" hidden="1" thickBot="1" x14ac:dyDescent="0.25">
      <c r="A1065" s="4" t="str">
        <f t="shared" si="60"/>
        <v>الف</v>
      </c>
      <c r="B1065" s="200" t="s">
        <v>2395</v>
      </c>
      <c r="C1065" s="99" t="s">
        <v>9</v>
      </c>
      <c r="D1065" s="99" t="s">
        <v>25</v>
      </c>
      <c r="E1065" s="99" t="s">
        <v>25</v>
      </c>
      <c r="F1065" s="74" t="s">
        <v>14</v>
      </c>
      <c r="G1065" s="64"/>
      <c r="AH1065"/>
    </row>
    <row r="1066" spans="1:34" ht="23.25" hidden="1" thickBot="1" x14ac:dyDescent="0.25">
      <c r="A1066" s="4" t="str">
        <f t="shared" si="60"/>
        <v>ب</v>
      </c>
      <c r="B1066" s="200" t="s">
        <v>2396</v>
      </c>
      <c r="C1066" s="99" t="s">
        <v>9</v>
      </c>
      <c r="D1066" s="99" t="s">
        <v>10</v>
      </c>
      <c r="E1066" s="99" t="s">
        <v>10</v>
      </c>
      <c r="F1066" s="74" t="s">
        <v>11</v>
      </c>
      <c r="G1066" s="64"/>
      <c r="AH1066"/>
    </row>
    <row r="1067" spans="1:34" ht="23.25" hidden="1" thickBot="1" x14ac:dyDescent="0.25">
      <c r="A1067" s="4" t="str">
        <f t="shared" si="60"/>
        <v>ب</v>
      </c>
      <c r="B1067" s="200" t="s">
        <v>2396</v>
      </c>
      <c r="C1067" s="99" t="s">
        <v>9</v>
      </c>
      <c r="D1067" s="99" t="s">
        <v>10</v>
      </c>
      <c r="E1067" s="99" t="s">
        <v>10</v>
      </c>
      <c r="F1067" s="74" t="s">
        <v>17</v>
      </c>
      <c r="G1067" s="64"/>
      <c r="K1067"/>
      <c r="AH1067"/>
    </row>
    <row r="1068" spans="1:34" ht="23.25" hidden="1" thickBot="1" x14ac:dyDescent="0.25">
      <c r="A1068" s="4" t="str">
        <f t="shared" si="60"/>
        <v>ب</v>
      </c>
      <c r="B1068" s="200" t="s">
        <v>2396</v>
      </c>
      <c r="C1068" s="99" t="s">
        <v>9</v>
      </c>
      <c r="D1068" s="99" t="s">
        <v>19</v>
      </c>
      <c r="E1068" s="99" t="s">
        <v>27</v>
      </c>
      <c r="F1068" s="74" t="s">
        <v>11</v>
      </c>
      <c r="G1068" s="64"/>
      <c r="AH1068"/>
    </row>
    <row r="1069" spans="1:34" ht="23.25" hidden="1" thickBot="1" x14ac:dyDescent="0.25">
      <c r="A1069" s="4" t="str">
        <f t="shared" si="60"/>
        <v>ب</v>
      </c>
      <c r="B1069" s="200" t="s">
        <v>2396</v>
      </c>
      <c r="C1069" s="99" t="s">
        <v>9</v>
      </c>
      <c r="D1069" s="99" t="s">
        <v>87</v>
      </c>
      <c r="E1069" s="99" t="s">
        <v>1945</v>
      </c>
      <c r="F1069" s="74" t="s">
        <v>14</v>
      </c>
      <c r="G1069" s="64"/>
      <c r="AH1069"/>
    </row>
    <row r="1070" spans="1:34" ht="23.25" hidden="1" thickBot="1" x14ac:dyDescent="0.25">
      <c r="A1070" s="4" t="str">
        <f t="shared" si="60"/>
        <v>ب</v>
      </c>
      <c r="B1070" s="200" t="s">
        <v>2396</v>
      </c>
      <c r="C1070" s="99" t="s">
        <v>9</v>
      </c>
      <c r="D1070" s="99" t="s">
        <v>87</v>
      </c>
      <c r="E1070" s="99" t="s">
        <v>1947</v>
      </c>
      <c r="F1070" s="74" t="s">
        <v>17</v>
      </c>
      <c r="G1070" s="64"/>
      <c r="AH1070"/>
    </row>
    <row r="1071" spans="1:34" ht="23.25" hidden="1" thickBot="1" x14ac:dyDescent="0.25">
      <c r="A1071" s="4" t="str">
        <f t="shared" si="60"/>
        <v>ب</v>
      </c>
      <c r="B1071" s="200" t="s">
        <v>2396</v>
      </c>
      <c r="C1071" s="99" t="s">
        <v>9</v>
      </c>
      <c r="D1071" s="99" t="s">
        <v>87</v>
      </c>
      <c r="E1071" s="99" t="s">
        <v>88</v>
      </c>
      <c r="F1071" s="86" t="s">
        <v>50</v>
      </c>
      <c r="G1071" s="64"/>
      <c r="AH1071"/>
    </row>
    <row r="1072" spans="1:34" ht="23.25" hidden="1" thickBot="1" x14ac:dyDescent="0.25">
      <c r="A1072" s="4" t="str">
        <f t="shared" si="60"/>
        <v>ب</v>
      </c>
      <c r="B1072" s="200" t="s">
        <v>2396</v>
      </c>
      <c r="C1072" s="99" t="s">
        <v>9</v>
      </c>
      <c r="D1072" s="99" t="s">
        <v>46</v>
      </c>
      <c r="E1072" s="99" t="s">
        <v>46</v>
      </c>
      <c r="F1072" s="74" t="s">
        <v>50</v>
      </c>
      <c r="G1072" s="64"/>
      <c r="AH1072"/>
    </row>
    <row r="1073" spans="1:34" ht="23.25" hidden="1" thickBot="1" x14ac:dyDescent="0.25">
      <c r="A1073" s="4" t="str">
        <f t="shared" si="60"/>
        <v>الف</v>
      </c>
      <c r="B1073" s="200" t="s">
        <v>2397</v>
      </c>
      <c r="C1073" s="103" t="s">
        <v>9</v>
      </c>
      <c r="D1073" s="103" t="s">
        <v>10</v>
      </c>
      <c r="E1073" s="103" t="s">
        <v>10</v>
      </c>
      <c r="F1073" s="74" t="s">
        <v>11</v>
      </c>
      <c r="G1073" s="64"/>
      <c r="AH1073"/>
    </row>
    <row r="1074" spans="1:34" ht="23.25" hidden="1" thickBot="1" x14ac:dyDescent="0.25">
      <c r="A1074" s="4" t="str">
        <f t="shared" si="60"/>
        <v>الف</v>
      </c>
      <c r="B1074" s="200" t="s">
        <v>2397</v>
      </c>
      <c r="C1074" s="101" t="s">
        <v>9</v>
      </c>
      <c r="D1074" s="101" t="s">
        <v>10</v>
      </c>
      <c r="E1074" s="101" t="s">
        <v>10</v>
      </c>
      <c r="F1074" s="63" t="s">
        <v>11</v>
      </c>
      <c r="G1074" s="64"/>
      <c r="AH1074"/>
    </row>
    <row r="1075" spans="1:34" ht="23.25" hidden="1" thickBot="1" x14ac:dyDescent="0.25">
      <c r="A1075" s="4" t="str">
        <f t="shared" si="60"/>
        <v>الف</v>
      </c>
      <c r="B1075" s="200" t="s">
        <v>2397</v>
      </c>
      <c r="C1075" s="99" t="s">
        <v>9</v>
      </c>
      <c r="D1075" s="99" t="s">
        <v>29</v>
      </c>
      <c r="E1075" s="99" t="s">
        <v>30</v>
      </c>
      <c r="F1075" s="63" t="s">
        <v>11</v>
      </c>
      <c r="G1075" s="64"/>
      <c r="AH1075"/>
    </row>
    <row r="1076" spans="1:34" ht="23.25" hidden="1" thickBot="1" x14ac:dyDescent="0.25">
      <c r="A1076" s="4" t="str">
        <f t="shared" si="60"/>
        <v>الف</v>
      </c>
      <c r="B1076" s="200" t="s">
        <v>2397</v>
      </c>
      <c r="C1076" s="99" t="s">
        <v>9</v>
      </c>
      <c r="D1076" s="99" t="s">
        <v>25</v>
      </c>
      <c r="E1076" s="99" t="s">
        <v>25</v>
      </c>
      <c r="F1076" s="86" t="s">
        <v>17</v>
      </c>
      <c r="G1076" s="64"/>
      <c r="K1076"/>
      <c r="AH1076"/>
    </row>
    <row r="1077" spans="1:34" ht="23.25" hidden="1" thickBot="1" x14ac:dyDescent="0.25">
      <c r="A1077" s="4" t="str">
        <f t="shared" si="60"/>
        <v>الف</v>
      </c>
      <c r="B1077" s="200" t="s">
        <v>2397</v>
      </c>
      <c r="C1077" s="99" t="s">
        <v>9</v>
      </c>
      <c r="D1077" s="99" t="s">
        <v>25</v>
      </c>
      <c r="E1077" s="99" t="s">
        <v>25</v>
      </c>
      <c r="F1077" s="74" t="s">
        <v>17</v>
      </c>
      <c r="G1077" s="64"/>
      <c r="AH1077"/>
    </row>
    <row r="1078" spans="1:34" ht="23.25" thickBot="1" x14ac:dyDescent="0.25">
      <c r="A1078" s="4" t="str">
        <f t="shared" si="60"/>
        <v>الف</v>
      </c>
      <c r="B1078" s="200" t="s">
        <v>2397</v>
      </c>
      <c r="C1078" s="99" t="s">
        <v>9</v>
      </c>
      <c r="D1078" s="99" t="s">
        <v>16</v>
      </c>
      <c r="E1078" s="99" t="s">
        <v>16</v>
      </c>
      <c r="F1078" s="74" t="s">
        <v>38</v>
      </c>
      <c r="G1078" s="64"/>
      <c r="AH1078"/>
    </row>
    <row r="1079" spans="1:34" ht="23.25" thickBot="1" x14ac:dyDescent="0.25">
      <c r="A1079" s="4" t="str">
        <f t="shared" si="60"/>
        <v>الف</v>
      </c>
      <c r="B1079" s="200" t="s">
        <v>2397</v>
      </c>
      <c r="C1079" s="99" t="s">
        <v>9</v>
      </c>
      <c r="D1079" s="99" t="s">
        <v>10</v>
      </c>
      <c r="E1079" s="99" t="s">
        <v>10</v>
      </c>
      <c r="F1079" s="86" t="s">
        <v>38</v>
      </c>
      <c r="G1079" s="64"/>
      <c r="AH1079"/>
    </row>
    <row r="1080" spans="1:34" ht="23.25" hidden="1" thickBot="1" x14ac:dyDescent="0.25">
      <c r="A1080" s="4" t="str">
        <f t="shared" si="60"/>
        <v>الف</v>
      </c>
      <c r="B1080" s="200" t="s">
        <v>2397</v>
      </c>
      <c r="C1080" s="99" t="s">
        <v>9</v>
      </c>
      <c r="D1080" s="99" t="s">
        <v>19</v>
      </c>
      <c r="E1080" s="85" t="s">
        <v>27</v>
      </c>
      <c r="F1080" s="86" t="s">
        <v>11</v>
      </c>
      <c r="G1080" s="64"/>
      <c r="K1080"/>
      <c r="AH1080"/>
    </row>
    <row r="1081" spans="1:34" ht="23.25" hidden="1" thickBot="1" x14ac:dyDescent="0.25">
      <c r="A1081" s="4" t="str">
        <f t="shared" si="60"/>
        <v>الف</v>
      </c>
      <c r="B1081" s="200" t="s">
        <v>2397</v>
      </c>
      <c r="C1081" s="99" t="s">
        <v>9</v>
      </c>
      <c r="D1081" s="99" t="s">
        <v>13</v>
      </c>
      <c r="E1081" s="99" t="s">
        <v>13</v>
      </c>
      <c r="F1081" s="86" t="s">
        <v>11</v>
      </c>
      <c r="G1081" s="64"/>
      <c r="K1081"/>
      <c r="AH1081"/>
    </row>
    <row r="1082" spans="1:34" ht="23.25" thickBot="1" x14ac:dyDescent="0.25">
      <c r="A1082" s="4" t="str">
        <f t="shared" si="60"/>
        <v>الف</v>
      </c>
      <c r="B1082" s="200" t="s">
        <v>2397</v>
      </c>
      <c r="C1082" s="99" t="s">
        <v>9</v>
      </c>
      <c r="D1082" s="99" t="s">
        <v>87</v>
      </c>
      <c r="E1082" s="99" t="s">
        <v>88</v>
      </c>
      <c r="F1082" s="86" t="s">
        <v>38</v>
      </c>
      <c r="G1082" s="64"/>
      <c r="K1082"/>
      <c r="AH1082"/>
    </row>
    <row r="1083" spans="1:34" ht="23.25" thickBot="1" x14ac:dyDescent="0.25">
      <c r="A1083" s="4" t="str">
        <f t="shared" si="60"/>
        <v>الف</v>
      </c>
      <c r="B1083" s="200" t="s">
        <v>2397</v>
      </c>
      <c r="C1083" s="99" t="s">
        <v>9</v>
      </c>
      <c r="D1083" s="99" t="s">
        <v>182</v>
      </c>
      <c r="E1083" s="99" t="s">
        <v>182</v>
      </c>
      <c r="F1083" s="86" t="s">
        <v>38</v>
      </c>
      <c r="G1083" s="64"/>
      <c r="AH1083"/>
    </row>
    <row r="1084" spans="1:34" ht="23.25" thickBot="1" x14ac:dyDescent="0.25">
      <c r="A1084" s="4" t="str">
        <f t="shared" si="60"/>
        <v>الف</v>
      </c>
      <c r="B1084" s="200" t="s">
        <v>2397</v>
      </c>
      <c r="C1084" s="99" t="s">
        <v>9</v>
      </c>
      <c r="D1084" s="99" t="s">
        <v>41</v>
      </c>
      <c r="E1084" s="99" t="s">
        <v>42</v>
      </c>
      <c r="F1084" s="86" t="s">
        <v>38</v>
      </c>
      <c r="G1084" s="64"/>
      <c r="AH1084"/>
    </row>
    <row r="1085" spans="1:34" ht="23.25" hidden="1" thickBot="1" x14ac:dyDescent="0.25">
      <c r="A1085" s="4" t="str">
        <f t="shared" si="60"/>
        <v>الف</v>
      </c>
      <c r="B1085" s="200" t="s">
        <v>2397</v>
      </c>
      <c r="C1085" s="99" t="s">
        <v>9</v>
      </c>
      <c r="D1085" s="99" t="s">
        <v>487</v>
      </c>
      <c r="E1085" s="99" t="s">
        <v>1974</v>
      </c>
      <c r="F1085" s="86" t="s">
        <v>50</v>
      </c>
      <c r="G1085" s="64"/>
      <c r="AH1085"/>
    </row>
    <row r="1086" spans="1:34" ht="23.25" hidden="1" thickBot="1" x14ac:dyDescent="0.25">
      <c r="A1086" s="4" t="str">
        <f t="shared" si="60"/>
        <v>الف</v>
      </c>
      <c r="B1086" s="200" t="s">
        <v>2397</v>
      </c>
      <c r="C1086" s="99" t="s">
        <v>9</v>
      </c>
      <c r="D1086" s="99" t="s">
        <v>348</v>
      </c>
      <c r="E1086" s="99" t="s">
        <v>349</v>
      </c>
      <c r="F1086" s="74" t="s">
        <v>50</v>
      </c>
      <c r="G1086" s="64"/>
      <c r="AH1086"/>
    </row>
    <row r="1087" spans="1:34" ht="23.25" hidden="1" thickBot="1" x14ac:dyDescent="0.25">
      <c r="A1087" s="4" t="str">
        <f t="shared" si="60"/>
        <v>الف</v>
      </c>
      <c r="B1087" s="200" t="s">
        <v>2397</v>
      </c>
      <c r="C1087" s="99" t="s">
        <v>9</v>
      </c>
      <c r="D1087" s="99" t="s">
        <v>25</v>
      </c>
      <c r="E1087" s="99" t="s">
        <v>1979</v>
      </c>
      <c r="F1087" s="74" t="s">
        <v>50</v>
      </c>
      <c r="G1087" s="64"/>
      <c r="AH1087"/>
    </row>
    <row r="1088" spans="1:34" ht="23.25" hidden="1" thickBot="1" x14ac:dyDescent="0.25">
      <c r="A1088" s="4" t="str">
        <f t="shared" si="60"/>
        <v>الف</v>
      </c>
      <c r="B1088" s="200" t="s">
        <v>2397</v>
      </c>
      <c r="C1088" s="99" t="s">
        <v>9</v>
      </c>
      <c r="D1088" s="99" t="s">
        <v>125</v>
      </c>
      <c r="E1088" s="99" t="s">
        <v>169</v>
      </c>
      <c r="F1088" s="74" t="s">
        <v>50</v>
      </c>
      <c r="G1088" s="64"/>
      <c r="AH1088"/>
    </row>
    <row r="1089" spans="1:34" ht="23.25" hidden="1" thickBot="1" x14ac:dyDescent="0.25">
      <c r="A1089" s="4" t="str">
        <f t="shared" si="60"/>
        <v>الف</v>
      </c>
      <c r="B1089" s="200" t="s">
        <v>2397</v>
      </c>
      <c r="C1089" s="99" t="s">
        <v>9</v>
      </c>
      <c r="D1089" s="99" t="s">
        <v>22</v>
      </c>
      <c r="E1089" s="99" t="s">
        <v>23</v>
      </c>
      <c r="F1089" s="74" t="s">
        <v>50</v>
      </c>
      <c r="G1089" s="64"/>
      <c r="AH1089"/>
    </row>
    <row r="1090" spans="1:34" ht="23.25" hidden="1" thickBot="1" x14ac:dyDescent="0.25">
      <c r="A1090" s="4" t="str">
        <f t="shared" si="60"/>
        <v>الف</v>
      </c>
      <c r="B1090" s="200" t="s">
        <v>2397</v>
      </c>
      <c r="C1090" s="99" t="s">
        <v>9</v>
      </c>
      <c r="D1090" s="99" t="s">
        <v>99</v>
      </c>
      <c r="E1090" s="99" t="s">
        <v>99</v>
      </c>
      <c r="F1090" s="74" t="s">
        <v>50</v>
      </c>
      <c r="G1090" s="64"/>
      <c r="AH1090"/>
    </row>
    <row r="1091" spans="1:34" ht="23.25" hidden="1" thickBot="1" x14ac:dyDescent="0.25">
      <c r="A1091" s="4" t="str">
        <f t="shared" ref="A1091:A1154" si="61">VLOOKUP(B1091,$H$2:$I$109,2,FALSE)</f>
        <v>الف</v>
      </c>
      <c r="B1091" s="200" t="s">
        <v>2397</v>
      </c>
      <c r="C1091" s="99" t="s">
        <v>9</v>
      </c>
      <c r="D1091" s="99" t="s">
        <v>16</v>
      </c>
      <c r="E1091" s="99" t="s">
        <v>16</v>
      </c>
      <c r="F1091" s="86" t="s">
        <v>11</v>
      </c>
      <c r="G1091" s="64"/>
      <c r="K1091"/>
      <c r="AH1091"/>
    </row>
    <row r="1092" spans="1:34" ht="23.25" hidden="1" thickBot="1" x14ac:dyDescent="0.25">
      <c r="A1092" s="4" t="str">
        <f t="shared" si="61"/>
        <v>الف</v>
      </c>
      <c r="B1092" s="200" t="s">
        <v>2397</v>
      </c>
      <c r="C1092" s="99" t="s">
        <v>9</v>
      </c>
      <c r="D1092" s="99" t="s">
        <v>141</v>
      </c>
      <c r="E1092" s="99" t="s">
        <v>141</v>
      </c>
      <c r="F1092" s="63" t="s">
        <v>11</v>
      </c>
      <c r="G1092" s="64"/>
      <c r="AH1092"/>
    </row>
    <row r="1093" spans="1:34" ht="23.25" thickBot="1" x14ac:dyDescent="0.25">
      <c r="A1093" s="4" t="str">
        <f t="shared" si="61"/>
        <v>الف</v>
      </c>
      <c r="B1093" s="200" t="s">
        <v>2397</v>
      </c>
      <c r="C1093" s="99" t="s">
        <v>9</v>
      </c>
      <c r="D1093" s="99" t="s">
        <v>141</v>
      </c>
      <c r="E1093" s="99" t="s">
        <v>141</v>
      </c>
      <c r="F1093" s="63" t="s">
        <v>38</v>
      </c>
      <c r="G1093" s="64"/>
      <c r="AH1093"/>
    </row>
    <row r="1094" spans="1:34" ht="23.25" hidden="1" thickBot="1" x14ac:dyDescent="0.25">
      <c r="A1094" s="4" t="str">
        <f t="shared" si="61"/>
        <v>الف</v>
      </c>
      <c r="B1094" s="200" t="s">
        <v>2397</v>
      </c>
      <c r="C1094" s="99" t="s">
        <v>9</v>
      </c>
      <c r="D1094" s="99" t="s">
        <v>46</v>
      </c>
      <c r="E1094" s="99" t="s">
        <v>46</v>
      </c>
      <c r="F1094" s="86" t="s">
        <v>50</v>
      </c>
      <c r="G1094" s="64"/>
      <c r="AH1094"/>
    </row>
    <row r="1095" spans="1:34" ht="23.25" hidden="1" thickBot="1" x14ac:dyDescent="0.25">
      <c r="A1095" s="4" t="str">
        <f t="shared" si="61"/>
        <v>الف</v>
      </c>
      <c r="B1095" s="200" t="s">
        <v>2397</v>
      </c>
      <c r="C1095" s="99" t="s">
        <v>9</v>
      </c>
      <c r="D1095" s="99" t="s">
        <v>135</v>
      </c>
      <c r="E1095" s="99" t="s">
        <v>136</v>
      </c>
      <c r="F1095" s="74" t="s">
        <v>17</v>
      </c>
      <c r="G1095" s="64"/>
      <c r="AH1095"/>
    </row>
    <row r="1096" spans="1:34" ht="23.25" hidden="1" thickBot="1" x14ac:dyDescent="0.25">
      <c r="A1096" s="4" t="str">
        <f t="shared" si="61"/>
        <v>الف</v>
      </c>
      <c r="B1096" s="200" t="s">
        <v>2397</v>
      </c>
      <c r="C1096" s="99" t="s">
        <v>9</v>
      </c>
      <c r="D1096" s="99" t="s">
        <v>425</v>
      </c>
      <c r="E1096" s="99" t="s">
        <v>673</v>
      </c>
      <c r="F1096" s="74" t="s">
        <v>50</v>
      </c>
      <c r="G1096" s="64"/>
      <c r="AH1096"/>
    </row>
    <row r="1097" spans="1:34" ht="23.25" hidden="1" thickBot="1" x14ac:dyDescent="0.25">
      <c r="A1097" s="4" t="str">
        <f t="shared" si="61"/>
        <v>الف</v>
      </c>
      <c r="B1097" s="200" t="s">
        <v>2397</v>
      </c>
      <c r="C1097" s="99" t="s">
        <v>9</v>
      </c>
      <c r="D1097" s="99" t="s">
        <v>839</v>
      </c>
      <c r="E1097" s="99" t="s">
        <v>840</v>
      </c>
      <c r="F1097" s="74" t="s">
        <v>50</v>
      </c>
      <c r="G1097" s="64"/>
      <c r="AH1097"/>
    </row>
    <row r="1098" spans="1:34" ht="23.25" hidden="1" thickBot="1" x14ac:dyDescent="0.25">
      <c r="A1098" s="4" t="str">
        <f t="shared" si="61"/>
        <v>الف</v>
      </c>
      <c r="B1098" s="200" t="s">
        <v>2397</v>
      </c>
      <c r="C1098" s="103" t="s">
        <v>9</v>
      </c>
      <c r="D1098" s="103" t="s">
        <v>25</v>
      </c>
      <c r="E1098" s="103" t="s">
        <v>394</v>
      </c>
      <c r="F1098" s="74" t="s">
        <v>50</v>
      </c>
      <c r="G1098" s="64"/>
      <c r="AH1098"/>
    </row>
    <row r="1099" spans="1:34" ht="23.25" thickBot="1" x14ac:dyDescent="0.25">
      <c r="A1099" s="4" t="str">
        <f t="shared" si="61"/>
        <v>الف</v>
      </c>
      <c r="B1099" s="200" t="s">
        <v>2397</v>
      </c>
      <c r="C1099" s="101" t="s">
        <v>9</v>
      </c>
      <c r="D1099" s="101" t="s">
        <v>91</v>
      </c>
      <c r="E1099" s="101" t="s">
        <v>190</v>
      </c>
      <c r="F1099" s="74" t="s">
        <v>38</v>
      </c>
      <c r="G1099" s="64"/>
      <c r="AH1099"/>
    </row>
    <row r="1100" spans="1:34" ht="23.25" hidden="1" thickBot="1" x14ac:dyDescent="0.25">
      <c r="A1100" s="4" t="str">
        <f t="shared" si="61"/>
        <v>الف</v>
      </c>
      <c r="B1100" s="200" t="s">
        <v>2397</v>
      </c>
      <c r="C1100" s="99" t="s">
        <v>9</v>
      </c>
      <c r="D1100" s="99" t="s">
        <v>104</v>
      </c>
      <c r="E1100" s="99" t="s">
        <v>104</v>
      </c>
      <c r="F1100" s="74" t="s">
        <v>17</v>
      </c>
      <c r="G1100" s="64"/>
      <c r="AH1100"/>
    </row>
    <row r="1101" spans="1:34" ht="23.25" hidden="1" thickBot="1" x14ac:dyDescent="0.25">
      <c r="A1101" s="4" t="str">
        <f t="shared" si="61"/>
        <v>ب</v>
      </c>
      <c r="B1101" s="200" t="s">
        <v>2398</v>
      </c>
      <c r="C1101" s="99" t="s">
        <v>9</v>
      </c>
      <c r="D1101" s="99" t="s">
        <v>10</v>
      </c>
      <c r="E1101" s="99" t="s">
        <v>10</v>
      </c>
      <c r="F1101" s="74" t="s">
        <v>17</v>
      </c>
      <c r="G1101" s="64"/>
      <c r="AH1101"/>
    </row>
    <row r="1102" spans="1:34" ht="23.25" hidden="1" thickBot="1" x14ac:dyDescent="0.25">
      <c r="A1102" s="4" t="str">
        <f t="shared" si="61"/>
        <v>ب</v>
      </c>
      <c r="B1102" s="200" t="s">
        <v>2398</v>
      </c>
      <c r="C1102" s="99" t="s">
        <v>9</v>
      </c>
      <c r="D1102" s="99" t="s">
        <v>10</v>
      </c>
      <c r="E1102" s="99" t="s">
        <v>10</v>
      </c>
      <c r="F1102" s="74" t="s">
        <v>17</v>
      </c>
      <c r="G1102" s="64"/>
      <c r="AH1102"/>
    </row>
    <row r="1103" spans="1:34" ht="23.25" hidden="1" thickBot="1" x14ac:dyDescent="0.25">
      <c r="A1103" s="4" t="str">
        <f t="shared" si="61"/>
        <v>ب</v>
      </c>
      <c r="B1103" s="200" t="s">
        <v>2398</v>
      </c>
      <c r="C1103" s="99" t="s">
        <v>9</v>
      </c>
      <c r="D1103" s="99" t="s">
        <v>87</v>
      </c>
      <c r="E1103" s="99" t="s">
        <v>88</v>
      </c>
      <c r="F1103" s="74" t="s">
        <v>14</v>
      </c>
      <c r="G1103" s="64"/>
      <c r="AH1103"/>
    </row>
    <row r="1104" spans="1:34" ht="23.25" hidden="1" thickBot="1" x14ac:dyDescent="0.25">
      <c r="A1104" s="4" t="str">
        <f t="shared" si="61"/>
        <v>ب</v>
      </c>
      <c r="B1104" s="200" t="s">
        <v>2398</v>
      </c>
      <c r="C1104" s="99" t="s">
        <v>9</v>
      </c>
      <c r="D1104" s="99" t="s">
        <v>10</v>
      </c>
      <c r="E1104" s="99" t="s">
        <v>2010</v>
      </c>
      <c r="F1104" s="74" t="s">
        <v>14</v>
      </c>
      <c r="G1104" s="64"/>
      <c r="AH1104"/>
    </row>
    <row r="1105" spans="1:34" ht="23.25" hidden="1" thickBot="1" x14ac:dyDescent="0.25">
      <c r="A1105" s="4" t="str">
        <f t="shared" si="61"/>
        <v>ب</v>
      </c>
      <c r="B1105" s="200" t="s">
        <v>2399</v>
      </c>
      <c r="C1105" s="103" t="s">
        <v>9</v>
      </c>
      <c r="D1105" s="103" t="s">
        <v>10</v>
      </c>
      <c r="E1105" s="103" t="s">
        <v>10</v>
      </c>
      <c r="F1105" s="74" t="s">
        <v>11</v>
      </c>
      <c r="G1105" s="64"/>
      <c r="AH1105"/>
    </row>
    <row r="1106" spans="1:34" ht="23.25" hidden="1" thickBot="1" x14ac:dyDescent="0.25">
      <c r="A1106" s="4" t="str">
        <f t="shared" si="61"/>
        <v>ب</v>
      </c>
      <c r="B1106" s="200" t="s">
        <v>2399</v>
      </c>
      <c r="C1106" s="101" t="s">
        <v>9</v>
      </c>
      <c r="D1106" s="101" t="s">
        <v>10</v>
      </c>
      <c r="E1106" s="101" t="s">
        <v>10</v>
      </c>
      <c r="F1106" s="63" t="s">
        <v>17</v>
      </c>
      <c r="G1106" s="64"/>
      <c r="K1106"/>
      <c r="AH1106"/>
    </row>
    <row r="1107" spans="1:34" ht="23.25" thickBot="1" x14ac:dyDescent="0.25">
      <c r="A1107" s="4" t="str">
        <f t="shared" si="61"/>
        <v>ب</v>
      </c>
      <c r="B1107" s="200" t="s">
        <v>2399</v>
      </c>
      <c r="C1107" s="99" t="s">
        <v>9</v>
      </c>
      <c r="D1107" s="99" t="s">
        <v>10</v>
      </c>
      <c r="E1107" s="99" t="s">
        <v>10</v>
      </c>
      <c r="F1107" s="74" t="s">
        <v>38</v>
      </c>
      <c r="G1107" s="64"/>
      <c r="K1107"/>
      <c r="AH1107"/>
    </row>
    <row r="1108" spans="1:34" ht="23.25" hidden="1" thickBot="1" x14ac:dyDescent="0.25">
      <c r="A1108" s="4" t="str">
        <f t="shared" si="61"/>
        <v>ب</v>
      </c>
      <c r="B1108" s="200" t="s">
        <v>2399</v>
      </c>
      <c r="C1108" s="99" t="s">
        <v>9</v>
      </c>
      <c r="D1108" s="99" t="s">
        <v>10</v>
      </c>
      <c r="E1108" s="85" t="s">
        <v>10</v>
      </c>
      <c r="F1108" s="86" t="s">
        <v>17</v>
      </c>
      <c r="G1108" s="64"/>
      <c r="K1108"/>
      <c r="AH1108"/>
    </row>
    <row r="1109" spans="1:34" ht="23.25" hidden="1" thickBot="1" x14ac:dyDescent="0.25">
      <c r="A1109" s="4" t="str">
        <f t="shared" si="61"/>
        <v>ب</v>
      </c>
      <c r="B1109" s="200" t="s">
        <v>2399</v>
      </c>
      <c r="C1109" s="99" t="s">
        <v>9</v>
      </c>
      <c r="D1109" s="99" t="s">
        <v>342</v>
      </c>
      <c r="E1109" s="99" t="s">
        <v>782</v>
      </c>
      <c r="F1109" s="74" t="s">
        <v>50</v>
      </c>
      <c r="G1109" s="64"/>
      <c r="AH1109"/>
    </row>
    <row r="1110" spans="1:34" ht="23.25" hidden="1" thickBot="1" x14ac:dyDescent="0.25">
      <c r="A1110" s="4" t="str">
        <f t="shared" si="61"/>
        <v>ب</v>
      </c>
      <c r="B1110" s="200" t="s">
        <v>2399</v>
      </c>
      <c r="C1110" s="99" t="s">
        <v>9</v>
      </c>
      <c r="D1110" s="99" t="s">
        <v>182</v>
      </c>
      <c r="E1110" s="99" t="s">
        <v>182</v>
      </c>
      <c r="F1110" s="74" t="s">
        <v>14</v>
      </c>
      <c r="G1110" s="64"/>
      <c r="AH1110"/>
    </row>
    <row r="1111" spans="1:34" ht="23.25" hidden="1" thickBot="1" x14ac:dyDescent="0.25">
      <c r="A1111" s="4" t="str">
        <f t="shared" si="61"/>
        <v>ب</v>
      </c>
      <c r="B1111" s="200" t="s">
        <v>2399</v>
      </c>
      <c r="C1111" s="99" t="s">
        <v>9</v>
      </c>
      <c r="D1111" s="99" t="s">
        <v>241</v>
      </c>
      <c r="E1111" s="99" t="s">
        <v>242</v>
      </c>
      <c r="F1111" s="74" t="s">
        <v>14</v>
      </c>
      <c r="G1111" s="64"/>
      <c r="AH1111"/>
    </row>
    <row r="1112" spans="1:34" ht="23.25" hidden="1" thickBot="1" x14ac:dyDescent="0.25">
      <c r="A1112" s="4" t="str">
        <f t="shared" si="61"/>
        <v>ب</v>
      </c>
      <c r="B1112" s="200" t="s">
        <v>2399</v>
      </c>
      <c r="C1112" s="99" t="s">
        <v>9</v>
      </c>
      <c r="D1112" s="99" t="s">
        <v>87</v>
      </c>
      <c r="E1112" s="99" t="s">
        <v>88</v>
      </c>
      <c r="F1112" s="74" t="s">
        <v>14</v>
      </c>
      <c r="G1112" s="64"/>
      <c r="AH1112"/>
    </row>
    <row r="1113" spans="1:34" ht="23.25" hidden="1" thickBot="1" x14ac:dyDescent="0.25">
      <c r="A1113" s="4" t="str">
        <f t="shared" si="61"/>
        <v>ب</v>
      </c>
      <c r="B1113" s="200" t="s">
        <v>2399</v>
      </c>
      <c r="C1113" s="99" t="s">
        <v>9</v>
      </c>
      <c r="D1113" s="99" t="s">
        <v>342</v>
      </c>
      <c r="E1113" s="99" t="s">
        <v>342</v>
      </c>
      <c r="F1113" s="74" t="s">
        <v>11</v>
      </c>
      <c r="G1113" s="64"/>
      <c r="AH1113"/>
    </row>
    <row r="1114" spans="1:34" ht="23.25" hidden="1" thickBot="1" x14ac:dyDescent="0.25">
      <c r="A1114" s="4" t="str">
        <f t="shared" si="61"/>
        <v>ب</v>
      </c>
      <c r="B1114" s="200" t="s">
        <v>2399</v>
      </c>
      <c r="C1114" s="99" t="s">
        <v>2037</v>
      </c>
      <c r="D1114" s="99"/>
      <c r="E1114" s="99" t="s">
        <v>2038</v>
      </c>
      <c r="F1114" s="63" t="s">
        <v>1726</v>
      </c>
      <c r="G1114" s="64"/>
      <c r="AH1114"/>
    </row>
    <row r="1115" spans="1:34" ht="23.25" hidden="1" thickBot="1" x14ac:dyDescent="0.25">
      <c r="A1115" s="4" t="str">
        <f t="shared" si="61"/>
        <v>ب</v>
      </c>
      <c r="B1115" s="200" t="s">
        <v>2399</v>
      </c>
      <c r="C1115" s="99" t="s">
        <v>9</v>
      </c>
      <c r="D1115" s="99" t="s">
        <v>25</v>
      </c>
      <c r="E1115" s="99" t="s">
        <v>25</v>
      </c>
      <c r="F1115" s="99" t="s">
        <v>50</v>
      </c>
      <c r="G1115" s="73"/>
      <c r="AH1115"/>
    </row>
    <row r="1116" spans="1:34" ht="23.25" hidden="1" thickBot="1" x14ac:dyDescent="0.25">
      <c r="A1116" s="4" t="str">
        <f t="shared" si="61"/>
        <v>ب</v>
      </c>
      <c r="B1116" s="200" t="s">
        <v>2399</v>
      </c>
      <c r="C1116" s="103" t="s">
        <v>9</v>
      </c>
      <c r="D1116" s="103" t="s">
        <v>16</v>
      </c>
      <c r="E1116" s="103" t="s">
        <v>16</v>
      </c>
      <c r="F1116" s="63" t="s">
        <v>50</v>
      </c>
      <c r="G1116" s="64"/>
      <c r="AH1116"/>
    </row>
    <row r="1117" spans="1:34" ht="23.25" hidden="1" thickBot="1" x14ac:dyDescent="0.25">
      <c r="A1117" s="4" t="str">
        <f t="shared" si="61"/>
        <v>ب</v>
      </c>
      <c r="B1117" s="200" t="s">
        <v>2399</v>
      </c>
      <c r="C1117" s="101" t="s">
        <v>9</v>
      </c>
      <c r="D1117" s="101" t="s">
        <v>182</v>
      </c>
      <c r="E1117" s="101" t="s">
        <v>1083</v>
      </c>
      <c r="F1117" s="63" t="s">
        <v>50</v>
      </c>
      <c r="G1117" s="64"/>
      <c r="AH1117"/>
    </row>
    <row r="1118" spans="1:34" ht="23.25" hidden="1" thickBot="1" x14ac:dyDescent="0.25">
      <c r="A1118" s="4" t="str">
        <f t="shared" si="61"/>
        <v>ب</v>
      </c>
      <c r="B1118" s="200" t="s">
        <v>2399</v>
      </c>
      <c r="C1118" s="99" t="s">
        <v>9</v>
      </c>
      <c r="D1118" s="99" t="s">
        <v>182</v>
      </c>
      <c r="E1118" s="99" t="s">
        <v>2049</v>
      </c>
      <c r="F1118" s="74" t="s">
        <v>14</v>
      </c>
      <c r="G1118" s="64"/>
      <c r="AH1118"/>
    </row>
    <row r="1119" spans="1:34" ht="23.25" hidden="1" thickBot="1" x14ac:dyDescent="0.25">
      <c r="A1119" s="4" t="str">
        <f t="shared" si="61"/>
        <v>الف</v>
      </c>
      <c r="B1119" s="200" t="s">
        <v>2400</v>
      </c>
      <c r="C1119" s="99" t="s">
        <v>9</v>
      </c>
      <c r="D1119" s="99" t="s">
        <v>10</v>
      </c>
      <c r="E1119" s="99" t="s">
        <v>10</v>
      </c>
      <c r="F1119" s="63" t="s">
        <v>11</v>
      </c>
      <c r="G1119" s="64"/>
      <c r="AH1119"/>
    </row>
    <row r="1120" spans="1:34" ht="23.25" hidden="1" thickBot="1" x14ac:dyDescent="0.25">
      <c r="A1120" s="4" t="str">
        <f t="shared" si="61"/>
        <v>الف</v>
      </c>
      <c r="B1120" s="200" t="s">
        <v>2400</v>
      </c>
      <c r="C1120" s="99" t="s">
        <v>9</v>
      </c>
      <c r="D1120" s="99" t="s">
        <v>10</v>
      </c>
      <c r="E1120" s="99" t="s">
        <v>10</v>
      </c>
      <c r="F1120" s="74" t="s">
        <v>11</v>
      </c>
      <c r="G1120" s="64"/>
      <c r="AH1120"/>
    </row>
    <row r="1121" spans="1:34" ht="23.25" hidden="1" thickBot="1" x14ac:dyDescent="0.25">
      <c r="A1121" s="4" t="str">
        <f t="shared" si="61"/>
        <v>الف</v>
      </c>
      <c r="B1121" s="200" t="s">
        <v>2400</v>
      </c>
      <c r="C1121" s="99" t="s">
        <v>9</v>
      </c>
      <c r="D1121" s="99" t="s">
        <v>10</v>
      </c>
      <c r="E1121" s="99" t="s">
        <v>10</v>
      </c>
      <c r="F1121" s="74" t="s">
        <v>17</v>
      </c>
      <c r="G1121" s="64"/>
      <c r="AH1121"/>
    </row>
    <row r="1122" spans="1:34" ht="23.25" hidden="1" thickBot="1" x14ac:dyDescent="0.25">
      <c r="A1122" s="4" t="str">
        <f t="shared" si="61"/>
        <v>الف</v>
      </c>
      <c r="B1122" s="200" t="s">
        <v>2400</v>
      </c>
      <c r="C1122" s="99" t="s">
        <v>9</v>
      </c>
      <c r="D1122" s="99" t="s">
        <v>10</v>
      </c>
      <c r="E1122" s="99" t="s">
        <v>10</v>
      </c>
      <c r="F1122" s="63" t="s">
        <v>17</v>
      </c>
      <c r="G1122" s="64"/>
      <c r="AH1122"/>
    </row>
    <row r="1123" spans="1:34" ht="23.25" hidden="1" thickBot="1" x14ac:dyDescent="0.25">
      <c r="A1123" s="4" t="str">
        <f t="shared" si="61"/>
        <v>الف</v>
      </c>
      <c r="B1123" s="200" t="s">
        <v>2400</v>
      </c>
      <c r="C1123" s="99" t="s">
        <v>9</v>
      </c>
      <c r="D1123" s="99" t="s">
        <v>10</v>
      </c>
      <c r="E1123" s="99" t="s">
        <v>10</v>
      </c>
      <c r="F1123" s="63" t="s">
        <v>11</v>
      </c>
      <c r="G1123" s="64"/>
      <c r="K1123"/>
      <c r="AH1123"/>
    </row>
    <row r="1124" spans="1:34" ht="23.25" hidden="1" thickBot="1" x14ac:dyDescent="0.25">
      <c r="A1124" s="4" t="str">
        <f t="shared" si="61"/>
        <v>الف</v>
      </c>
      <c r="B1124" s="200" t="s">
        <v>2400</v>
      </c>
      <c r="C1124" s="99" t="s">
        <v>9</v>
      </c>
      <c r="D1124" s="99" t="s">
        <v>19</v>
      </c>
      <c r="E1124" s="99" t="s">
        <v>27</v>
      </c>
      <c r="F1124" s="63" t="s">
        <v>11</v>
      </c>
      <c r="G1124" s="64"/>
      <c r="AH1124"/>
    </row>
    <row r="1125" spans="1:34" ht="23.25" hidden="1" thickBot="1" x14ac:dyDescent="0.25">
      <c r="A1125" s="4" t="str">
        <f t="shared" si="61"/>
        <v>الف</v>
      </c>
      <c r="B1125" s="200" t="s">
        <v>2400</v>
      </c>
      <c r="C1125" s="99" t="s">
        <v>9</v>
      </c>
      <c r="D1125" s="99" t="s">
        <v>19</v>
      </c>
      <c r="E1125" s="99" t="s">
        <v>27</v>
      </c>
      <c r="F1125" s="74" t="s">
        <v>11</v>
      </c>
      <c r="G1125" s="64"/>
      <c r="AH1125"/>
    </row>
    <row r="1126" spans="1:34" ht="23.25" hidden="1" thickBot="1" x14ac:dyDescent="0.25">
      <c r="A1126" s="4" t="str">
        <f t="shared" si="61"/>
        <v>الف</v>
      </c>
      <c r="B1126" s="200" t="s">
        <v>2400</v>
      </c>
      <c r="C1126" s="99" t="s">
        <v>9</v>
      </c>
      <c r="D1126" s="99" t="s">
        <v>25</v>
      </c>
      <c r="E1126" s="99" t="s">
        <v>25</v>
      </c>
      <c r="F1126" s="74" t="s">
        <v>11</v>
      </c>
      <c r="G1126" s="64"/>
      <c r="K1126"/>
      <c r="AH1126"/>
    </row>
    <row r="1127" spans="1:34" ht="23.25" hidden="1" thickBot="1" x14ac:dyDescent="0.25">
      <c r="A1127" s="4" t="str">
        <f t="shared" si="61"/>
        <v>الف</v>
      </c>
      <c r="B1127" s="200" t="s">
        <v>2400</v>
      </c>
      <c r="C1127" s="99" t="s">
        <v>9</v>
      </c>
      <c r="D1127" s="99" t="s">
        <v>25</v>
      </c>
      <c r="E1127" s="99" t="s">
        <v>25</v>
      </c>
      <c r="F1127" s="74" t="s">
        <v>14</v>
      </c>
      <c r="G1127" s="64"/>
      <c r="AH1127"/>
    </row>
    <row r="1128" spans="1:34" ht="23.25" hidden="1" thickBot="1" x14ac:dyDescent="0.25">
      <c r="A1128" s="4" t="str">
        <f t="shared" si="61"/>
        <v>الف</v>
      </c>
      <c r="B1128" s="200" t="s">
        <v>2400</v>
      </c>
      <c r="C1128" s="99" t="s">
        <v>9</v>
      </c>
      <c r="D1128" s="99" t="s">
        <v>25</v>
      </c>
      <c r="E1128" s="99" t="s">
        <v>25</v>
      </c>
      <c r="F1128" s="74" t="s">
        <v>17</v>
      </c>
      <c r="G1128" s="64"/>
      <c r="AH1128"/>
    </row>
    <row r="1129" spans="1:34" ht="23.25" hidden="1" thickBot="1" x14ac:dyDescent="0.25">
      <c r="A1129" s="4" t="str">
        <f t="shared" si="61"/>
        <v>الف</v>
      </c>
      <c r="B1129" s="200" t="s">
        <v>2400</v>
      </c>
      <c r="C1129" s="99" t="s">
        <v>9</v>
      </c>
      <c r="D1129" s="99" t="s">
        <v>87</v>
      </c>
      <c r="E1129" s="99" t="s">
        <v>88</v>
      </c>
      <c r="F1129" s="63" t="s">
        <v>17</v>
      </c>
      <c r="G1129" s="64"/>
      <c r="K1129"/>
      <c r="AH1129"/>
    </row>
    <row r="1130" spans="1:34" ht="23.25" hidden="1" thickBot="1" x14ac:dyDescent="0.25">
      <c r="A1130" s="4" t="str">
        <f t="shared" si="61"/>
        <v>الف</v>
      </c>
      <c r="B1130" s="200" t="s">
        <v>2400</v>
      </c>
      <c r="C1130" s="99" t="s">
        <v>9</v>
      </c>
      <c r="D1130" s="99" t="s">
        <v>29</v>
      </c>
      <c r="E1130" s="99" t="s">
        <v>30</v>
      </c>
      <c r="F1130" s="63" t="s">
        <v>14</v>
      </c>
      <c r="G1130" s="64"/>
      <c r="AH1130"/>
    </row>
    <row r="1131" spans="1:34" ht="23.25" hidden="1" thickBot="1" x14ac:dyDescent="0.25">
      <c r="A1131" s="4" t="str">
        <f t="shared" si="61"/>
        <v>الف</v>
      </c>
      <c r="B1131" s="200" t="s">
        <v>2400</v>
      </c>
      <c r="C1131" s="99" t="s">
        <v>9</v>
      </c>
      <c r="D1131" s="99" t="s">
        <v>29</v>
      </c>
      <c r="E1131" s="99" t="s">
        <v>30</v>
      </c>
      <c r="F1131" s="74" t="s">
        <v>11</v>
      </c>
      <c r="G1131" s="64"/>
      <c r="K1131"/>
      <c r="AH1131"/>
    </row>
    <row r="1132" spans="1:34" ht="23.25" hidden="1" thickBot="1" x14ac:dyDescent="0.25">
      <c r="A1132" s="4" t="str">
        <f t="shared" si="61"/>
        <v>الف</v>
      </c>
      <c r="B1132" s="200" t="s">
        <v>2400</v>
      </c>
      <c r="C1132" s="99" t="s">
        <v>9</v>
      </c>
      <c r="D1132" s="99" t="s">
        <v>41</v>
      </c>
      <c r="E1132" s="99" t="s">
        <v>42</v>
      </c>
      <c r="F1132" s="74" t="s">
        <v>11</v>
      </c>
      <c r="G1132" s="64"/>
      <c r="AH1132"/>
    </row>
    <row r="1133" spans="1:34" ht="23.25" hidden="1" thickBot="1" x14ac:dyDescent="0.25">
      <c r="A1133" s="4" t="str">
        <f t="shared" si="61"/>
        <v>الف</v>
      </c>
      <c r="B1133" s="200" t="s">
        <v>2400</v>
      </c>
      <c r="C1133" s="99" t="s">
        <v>9</v>
      </c>
      <c r="D1133" s="99" t="s">
        <v>41</v>
      </c>
      <c r="E1133" s="99" t="s">
        <v>42</v>
      </c>
      <c r="F1133" s="63" t="s">
        <v>14</v>
      </c>
      <c r="G1133" s="64"/>
      <c r="AH1133"/>
    </row>
    <row r="1134" spans="1:34" ht="23.25" hidden="1" thickBot="1" x14ac:dyDescent="0.25">
      <c r="A1134" s="4" t="str">
        <f t="shared" si="61"/>
        <v>الف</v>
      </c>
      <c r="B1134" s="200" t="s">
        <v>2400</v>
      </c>
      <c r="C1134" s="99" t="s">
        <v>9</v>
      </c>
      <c r="D1134" s="99" t="s">
        <v>16</v>
      </c>
      <c r="E1134" s="99" t="s">
        <v>16</v>
      </c>
      <c r="F1134" s="74" t="s">
        <v>11</v>
      </c>
      <c r="G1134" s="64"/>
      <c r="AH1134"/>
    </row>
    <row r="1135" spans="1:34" ht="23.25" hidden="1" thickBot="1" x14ac:dyDescent="0.25">
      <c r="A1135" s="4" t="str">
        <f t="shared" si="61"/>
        <v>الف</v>
      </c>
      <c r="B1135" s="200" t="s">
        <v>2400</v>
      </c>
      <c r="C1135" s="99" t="s">
        <v>9</v>
      </c>
      <c r="D1135" s="99" t="s">
        <v>509</v>
      </c>
      <c r="E1135" s="99" t="s">
        <v>510</v>
      </c>
      <c r="F1135" s="74" t="s">
        <v>14</v>
      </c>
      <c r="G1135" s="64"/>
      <c r="AH1135"/>
    </row>
    <row r="1136" spans="1:34" ht="23.25" hidden="1" thickBot="1" x14ac:dyDescent="0.25">
      <c r="A1136" s="4" t="str">
        <f t="shared" si="61"/>
        <v>الف</v>
      </c>
      <c r="B1136" s="200" t="s">
        <v>2400</v>
      </c>
      <c r="C1136" s="99" t="s">
        <v>9</v>
      </c>
      <c r="D1136" s="99" t="s">
        <v>412</v>
      </c>
      <c r="E1136" s="99" t="s">
        <v>13</v>
      </c>
      <c r="F1136" s="63" t="s">
        <v>17</v>
      </c>
      <c r="G1136" s="64"/>
      <c r="K1136"/>
      <c r="AH1136"/>
    </row>
    <row r="1137" spans="1:34" ht="23.25" hidden="1" thickBot="1" x14ac:dyDescent="0.25">
      <c r="A1137" s="4" t="str">
        <f t="shared" si="61"/>
        <v>الف</v>
      </c>
      <c r="B1137" s="200" t="s">
        <v>2400</v>
      </c>
      <c r="C1137" s="99" t="s">
        <v>9</v>
      </c>
      <c r="D1137" s="99" t="s">
        <v>99</v>
      </c>
      <c r="E1137" s="99" t="s">
        <v>99</v>
      </c>
      <c r="F1137" s="74" t="s">
        <v>11</v>
      </c>
      <c r="G1137" s="64"/>
      <c r="K1137"/>
      <c r="AH1137"/>
    </row>
    <row r="1138" spans="1:34" ht="23.25" hidden="1" thickBot="1" x14ac:dyDescent="0.25">
      <c r="A1138" s="4" t="str">
        <f t="shared" si="61"/>
        <v>الف</v>
      </c>
      <c r="B1138" s="200" t="s">
        <v>2400</v>
      </c>
      <c r="C1138" s="99" t="s">
        <v>9</v>
      </c>
      <c r="D1138" s="99" t="s">
        <v>16</v>
      </c>
      <c r="E1138" s="99" t="s">
        <v>16</v>
      </c>
      <c r="F1138" s="63" t="s">
        <v>17</v>
      </c>
      <c r="G1138" s="64"/>
      <c r="AH1138"/>
    </row>
    <row r="1139" spans="1:34" ht="23.25" hidden="1" thickBot="1" x14ac:dyDescent="0.25">
      <c r="A1139" s="4" t="str">
        <f t="shared" si="61"/>
        <v>الف</v>
      </c>
      <c r="B1139" s="200" t="s">
        <v>2400</v>
      </c>
      <c r="C1139" s="99" t="s">
        <v>9</v>
      </c>
      <c r="D1139" s="99" t="s">
        <v>104</v>
      </c>
      <c r="E1139" s="74" t="s">
        <v>104</v>
      </c>
      <c r="F1139" s="74" t="s">
        <v>11</v>
      </c>
      <c r="G1139" s="64"/>
      <c r="K1139"/>
      <c r="AH1139"/>
    </row>
    <row r="1140" spans="1:34" ht="23.25" hidden="1" thickBot="1" x14ac:dyDescent="0.25">
      <c r="A1140" s="4" t="str">
        <f t="shared" si="61"/>
        <v>الف</v>
      </c>
      <c r="B1140" s="200" t="s">
        <v>2400</v>
      </c>
      <c r="C1140" s="99" t="s">
        <v>9</v>
      </c>
      <c r="D1140" s="99" t="s">
        <v>241</v>
      </c>
      <c r="E1140" s="99" t="s">
        <v>242</v>
      </c>
      <c r="F1140" s="74" t="s">
        <v>14</v>
      </c>
      <c r="G1140" s="64"/>
      <c r="K1140"/>
      <c r="AH1140"/>
    </row>
    <row r="1141" spans="1:34" ht="23.25" hidden="1" thickBot="1" x14ac:dyDescent="0.25">
      <c r="A1141" s="4" t="str">
        <f t="shared" si="61"/>
        <v>الف</v>
      </c>
      <c r="B1141" s="200" t="s">
        <v>2400</v>
      </c>
      <c r="C1141" s="99" t="s">
        <v>9</v>
      </c>
      <c r="D1141" s="99" t="s">
        <v>425</v>
      </c>
      <c r="E1141" s="99" t="s">
        <v>673</v>
      </c>
      <c r="F1141" s="74" t="s">
        <v>14</v>
      </c>
      <c r="G1141" s="64"/>
      <c r="AH1141"/>
    </row>
    <row r="1142" spans="1:34" ht="23.25" hidden="1" thickBot="1" x14ac:dyDescent="0.25">
      <c r="A1142" s="4" t="str">
        <f t="shared" si="61"/>
        <v>الف</v>
      </c>
      <c r="B1142" s="200" t="s">
        <v>2400</v>
      </c>
      <c r="C1142" s="99" t="s">
        <v>9</v>
      </c>
      <c r="D1142" s="99" t="s">
        <v>520</v>
      </c>
      <c r="E1142" s="99" t="s">
        <v>520</v>
      </c>
      <c r="F1142" s="74" t="s">
        <v>17</v>
      </c>
      <c r="G1142" s="64"/>
      <c r="AH1142"/>
    </row>
    <row r="1143" spans="1:34" ht="23.25" hidden="1" thickBot="1" x14ac:dyDescent="0.25">
      <c r="A1143" s="4" t="str">
        <f t="shared" si="61"/>
        <v>الف</v>
      </c>
      <c r="B1143" s="200" t="s">
        <v>2400</v>
      </c>
      <c r="C1143" s="99" t="s">
        <v>9</v>
      </c>
      <c r="D1143" s="99" t="s">
        <v>135</v>
      </c>
      <c r="E1143" s="99" t="s">
        <v>179</v>
      </c>
      <c r="F1143" s="74" t="s">
        <v>14</v>
      </c>
      <c r="G1143" s="64"/>
      <c r="AH1143"/>
    </row>
    <row r="1144" spans="1:34" ht="23.25" hidden="1" thickBot="1" x14ac:dyDescent="0.25">
      <c r="A1144" s="4" t="str">
        <f t="shared" si="61"/>
        <v>الف</v>
      </c>
      <c r="B1144" s="200" t="s">
        <v>2400</v>
      </c>
      <c r="C1144" s="99" t="s">
        <v>9</v>
      </c>
      <c r="D1144" s="99" t="s">
        <v>46</v>
      </c>
      <c r="E1144" s="99" t="s">
        <v>46</v>
      </c>
      <c r="F1144" s="74" t="s">
        <v>14</v>
      </c>
      <c r="G1144" s="64"/>
      <c r="AH1144"/>
    </row>
    <row r="1145" spans="1:34" ht="23.25" hidden="1" thickBot="1" x14ac:dyDescent="0.25">
      <c r="A1145" s="4" t="str">
        <f t="shared" si="61"/>
        <v>الف</v>
      </c>
      <c r="B1145" s="200" t="s">
        <v>2400</v>
      </c>
      <c r="C1145" s="99" t="s">
        <v>9</v>
      </c>
      <c r="D1145" s="99" t="s">
        <v>91</v>
      </c>
      <c r="E1145" s="99" t="s">
        <v>503</v>
      </c>
      <c r="F1145" s="74" t="s">
        <v>17</v>
      </c>
      <c r="G1145" s="64"/>
      <c r="AH1145"/>
    </row>
    <row r="1146" spans="1:34" ht="23.25" hidden="1" thickBot="1" x14ac:dyDescent="0.25">
      <c r="A1146" s="4" t="str">
        <f t="shared" si="61"/>
        <v>الف</v>
      </c>
      <c r="B1146" s="200" t="s">
        <v>2400</v>
      </c>
      <c r="C1146" s="99" t="s">
        <v>9</v>
      </c>
      <c r="D1146" s="99" t="s">
        <v>125</v>
      </c>
      <c r="E1146" s="99" t="s">
        <v>169</v>
      </c>
      <c r="F1146" s="74" t="s">
        <v>17</v>
      </c>
      <c r="G1146" s="64"/>
      <c r="AH1146"/>
    </row>
    <row r="1147" spans="1:34" ht="23.25" hidden="1" thickBot="1" x14ac:dyDescent="0.25">
      <c r="A1147" s="4" t="str">
        <f t="shared" si="61"/>
        <v>الف</v>
      </c>
      <c r="B1147" s="200" t="s">
        <v>2400</v>
      </c>
      <c r="C1147" s="99" t="s">
        <v>9</v>
      </c>
      <c r="D1147" s="99" t="s">
        <v>83</v>
      </c>
      <c r="E1147" s="99" t="s">
        <v>129</v>
      </c>
      <c r="F1147" s="74" t="s">
        <v>17</v>
      </c>
      <c r="G1147" s="64"/>
      <c r="AH1147"/>
    </row>
    <row r="1148" spans="1:34" ht="23.25" hidden="1" thickBot="1" x14ac:dyDescent="0.25">
      <c r="A1148" s="4" t="str">
        <f t="shared" si="61"/>
        <v>الف</v>
      </c>
      <c r="B1148" s="200" t="s">
        <v>2400</v>
      </c>
      <c r="C1148" s="99" t="s">
        <v>9</v>
      </c>
      <c r="D1148" s="99" t="s">
        <v>25</v>
      </c>
      <c r="E1148" s="99" t="s">
        <v>729</v>
      </c>
      <c r="F1148" s="63" t="s">
        <v>17</v>
      </c>
      <c r="G1148" s="64"/>
      <c r="K1148"/>
      <c r="AH1148"/>
    </row>
    <row r="1149" spans="1:34" ht="23.25" hidden="1" thickBot="1" x14ac:dyDescent="0.25">
      <c r="A1149" s="4" t="str">
        <f t="shared" si="61"/>
        <v>الف</v>
      </c>
      <c r="B1149" s="200" t="s">
        <v>2400</v>
      </c>
      <c r="C1149" s="99" t="s">
        <v>9</v>
      </c>
      <c r="D1149" s="99" t="s">
        <v>91</v>
      </c>
      <c r="E1149" s="99" t="s">
        <v>190</v>
      </c>
      <c r="F1149" s="74" t="s">
        <v>11</v>
      </c>
      <c r="G1149" s="64"/>
      <c r="K1149"/>
      <c r="AH1149"/>
    </row>
    <row r="1150" spans="1:34" ht="23.25" hidden="1" thickBot="1" x14ac:dyDescent="0.25">
      <c r="A1150" s="4" t="str">
        <f t="shared" si="61"/>
        <v>الف</v>
      </c>
      <c r="B1150" s="200" t="s">
        <v>2400</v>
      </c>
      <c r="C1150" s="99" t="s">
        <v>9</v>
      </c>
      <c r="D1150" s="99" t="s">
        <v>29</v>
      </c>
      <c r="E1150" s="99" t="s">
        <v>2132</v>
      </c>
      <c r="F1150" s="63" t="s">
        <v>17</v>
      </c>
      <c r="G1150" s="64"/>
      <c r="AH1150"/>
    </row>
    <row r="1151" spans="1:34" ht="23.25" hidden="1" thickBot="1" x14ac:dyDescent="0.25">
      <c r="A1151" s="4" t="str">
        <f t="shared" si="61"/>
        <v>الف</v>
      </c>
      <c r="B1151" s="200" t="s">
        <v>2400</v>
      </c>
      <c r="C1151" s="99" t="s">
        <v>9</v>
      </c>
      <c r="D1151" s="99" t="s">
        <v>46</v>
      </c>
      <c r="E1151" s="99" t="s">
        <v>56</v>
      </c>
      <c r="F1151" s="74" t="s">
        <v>11</v>
      </c>
      <c r="G1151" s="64"/>
      <c r="AH1151"/>
    </row>
    <row r="1152" spans="1:34" ht="23.25" hidden="1" thickBot="1" x14ac:dyDescent="0.25">
      <c r="A1152" s="4" t="str">
        <f t="shared" si="61"/>
        <v>الف</v>
      </c>
      <c r="B1152" s="200" t="s">
        <v>2400</v>
      </c>
      <c r="C1152" s="99" t="s">
        <v>9</v>
      </c>
      <c r="D1152" s="99" t="s">
        <v>182</v>
      </c>
      <c r="E1152" s="99" t="s">
        <v>182</v>
      </c>
      <c r="F1152" s="74" t="s">
        <v>14</v>
      </c>
      <c r="G1152" s="64"/>
      <c r="AH1152"/>
    </row>
    <row r="1153" spans="1:34" ht="23.25" hidden="1" thickBot="1" x14ac:dyDescent="0.25">
      <c r="A1153" s="4" t="str">
        <f t="shared" si="61"/>
        <v>الف</v>
      </c>
      <c r="B1153" s="200" t="s">
        <v>2400</v>
      </c>
      <c r="C1153" s="99" t="s">
        <v>9</v>
      </c>
      <c r="D1153" s="99" t="s">
        <v>141</v>
      </c>
      <c r="E1153" s="99" t="s">
        <v>141</v>
      </c>
      <c r="F1153" s="74" t="s">
        <v>14</v>
      </c>
      <c r="G1153" s="64"/>
      <c r="AH1153"/>
    </row>
    <row r="1154" spans="1:34" ht="23.25" hidden="1" thickBot="1" x14ac:dyDescent="0.25">
      <c r="A1154" s="4" t="str">
        <f t="shared" si="61"/>
        <v>الف</v>
      </c>
      <c r="B1154" s="200" t="s">
        <v>2400</v>
      </c>
      <c r="C1154" s="99" t="s">
        <v>9</v>
      </c>
      <c r="D1154" s="99" t="s">
        <v>342</v>
      </c>
      <c r="E1154" s="99" t="s">
        <v>342</v>
      </c>
      <c r="F1154" s="74" t="s">
        <v>17</v>
      </c>
      <c r="G1154" s="64"/>
      <c r="AH1154"/>
    </row>
    <row r="1155" spans="1:34" ht="23.25" hidden="1" thickBot="1" x14ac:dyDescent="0.25">
      <c r="A1155" s="4" t="str">
        <f t="shared" ref="A1155:A1218" si="62">VLOOKUP(B1155,$H$2:$I$109,2,FALSE)</f>
        <v>الف</v>
      </c>
      <c r="B1155" s="200" t="s">
        <v>2400</v>
      </c>
      <c r="C1155" s="99" t="s">
        <v>9</v>
      </c>
      <c r="D1155" s="99" t="s">
        <v>22</v>
      </c>
      <c r="E1155" s="99" t="s">
        <v>23</v>
      </c>
      <c r="F1155" s="74" t="s">
        <v>17</v>
      </c>
      <c r="G1155" s="64"/>
      <c r="AH1155"/>
    </row>
    <row r="1156" spans="1:34" ht="23.25" hidden="1" thickBot="1" x14ac:dyDescent="0.25">
      <c r="A1156" s="4" t="str">
        <f t="shared" si="62"/>
        <v>الف</v>
      </c>
      <c r="B1156" s="200" t="s">
        <v>2400</v>
      </c>
      <c r="C1156" s="99" t="s">
        <v>9</v>
      </c>
      <c r="D1156" s="99" t="s">
        <v>513</v>
      </c>
      <c r="E1156" s="99" t="s">
        <v>513</v>
      </c>
      <c r="F1156" s="63" t="s">
        <v>17</v>
      </c>
      <c r="G1156" s="64"/>
      <c r="K1156"/>
      <c r="AH1156"/>
    </row>
    <row r="1157" spans="1:34" ht="23.25" hidden="1" thickBot="1" x14ac:dyDescent="0.25">
      <c r="A1157" s="4" t="str">
        <f t="shared" si="62"/>
        <v>الف</v>
      </c>
      <c r="B1157" s="200" t="s">
        <v>2400</v>
      </c>
      <c r="C1157" s="99" t="s">
        <v>9</v>
      </c>
      <c r="D1157" s="99" t="s">
        <v>241</v>
      </c>
      <c r="E1157" s="99" t="s">
        <v>242</v>
      </c>
      <c r="F1157" s="74" t="s">
        <v>11</v>
      </c>
      <c r="G1157" s="64"/>
      <c r="AH1157"/>
    </row>
    <row r="1158" spans="1:34" ht="23.25" hidden="1" thickBot="1" x14ac:dyDescent="0.25">
      <c r="A1158" s="4" t="str">
        <f t="shared" si="62"/>
        <v>الف</v>
      </c>
      <c r="B1158" s="200" t="s">
        <v>2400</v>
      </c>
      <c r="C1158" s="99" t="s">
        <v>9</v>
      </c>
      <c r="D1158" s="99" t="s">
        <v>839</v>
      </c>
      <c r="E1158" s="99" t="s">
        <v>840</v>
      </c>
      <c r="F1158" s="74" t="s">
        <v>17</v>
      </c>
      <c r="G1158" s="64"/>
      <c r="AH1158"/>
    </row>
    <row r="1159" spans="1:34" ht="23.25" hidden="1" thickBot="1" x14ac:dyDescent="0.25">
      <c r="A1159" s="4" t="str">
        <f t="shared" si="62"/>
        <v>الف</v>
      </c>
      <c r="B1159" s="200" t="s">
        <v>2400</v>
      </c>
      <c r="C1159" s="99" t="s">
        <v>9</v>
      </c>
      <c r="D1159" s="99" t="s">
        <v>87</v>
      </c>
      <c r="E1159" s="99" t="s">
        <v>88</v>
      </c>
      <c r="F1159" s="74" t="s">
        <v>17</v>
      </c>
      <c r="G1159" s="64"/>
      <c r="AH1159"/>
    </row>
    <row r="1160" spans="1:34" ht="23.25" hidden="1" thickBot="1" x14ac:dyDescent="0.25">
      <c r="A1160" s="4" t="str">
        <f t="shared" si="62"/>
        <v>الف</v>
      </c>
      <c r="B1160" s="200" t="s">
        <v>2400</v>
      </c>
      <c r="C1160" s="99" t="s">
        <v>9</v>
      </c>
      <c r="D1160" s="99" t="s">
        <v>10</v>
      </c>
      <c r="E1160" s="99" t="s">
        <v>10</v>
      </c>
      <c r="F1160" s="74" t="s">
        <v>14</v>
      </c>
      <c r="G1160" s="64"/>
      <c r="AH1160"/>
    </row>
    <row r="1161" spans="1:34" ht="23.25" hidden="1" thickBot="1" x14ac:dyDescent="0.25">
      <c r="A1161" s="4" t="str">
        <f t="shared" si="62"/>
        <v>الف</v>
      </c>
      <c r="B1161" s="200" t="s">
        <v>2400</v>
      </c>
      <c r="C1161" s="99" t="s">
        <v>9</v>
      </c>
      <c r="D1161" s="99" t="s">
        <v>252</v>
      </c>
      <c r="E1161" s="99" t="s">
        <v>252</v>
      </c>
      <c r="F1161" s="74" t="s">
        <v>17</v>
      </c>
      <c r="G1161" s="64"/>
      <c r="AH1161"/>
    </row>
    <row r="1162" spans="1:34" ht="23.25" hidden="1" thickBot="1" x14ac:dyDescent="0.25">
      <c r="A1162" s="4" t="str">
        <f t="shared" si="62"/>
        <v>الف</v>
      </c>
      <c r="B1162" s="200" t="s">
        <v>2400</v>
      </c>
      <c r="C1162" s="103" t="s">
        <v>9</v>
      </c>
      <c r="D1162" s="103" t="s">
        <v>348</v>
      </c>
      <c r="E1162" s="103" t="s">
        <v>349</v>
      </c>
      <c r="F1162" s="74" t="s">
        <v>17</v>
      </c>
      <c r="G1162" s="64"/>
      <c r="AH1162"/>
    </row>
    <row r="1163" spans="1:34" ht="23.25" hidden="1" thickBot="1" x14ac:dyDescent="0.25">
      <c r="A1163" s="4" t="str">
        <f t="shared" si="62"/>
        <v>الف</v>
      </c>
      <c r="B1163" s="200" t="s">
        <v>2400</v>
      </c>
      <c r="C1163" s="101" t="s">
        <v>9</v>
      </c>
      <c r="D1163" s="101" t="s">
        <v>523</v>
      </c>
      <c r="E1163" s="101" t="s">
        <v>524</v>
      </c>
      <c r="F1163" s="74" t="s">
        <v>17</v>
      </c>
      <c r="G1163" s="64"/>
      <c r="AH1163"/>
    </row>
    <row r="1164" spans="1:34" ht="23.25" hidden="1" thickBot="1" x14ac:dyDescent="0.25">
      <c r="A1164" s="4" t="str">
        <f t="shared" si="62"/>
        <v>الف</v>
      </c>
      <c r="B1164" s="200" t="s">
        <v>2400</v>
      </c>
      <c r="C1164" s="99" t="s">
        <v>9</v>
      </c>
      <c r="D1164" s="99" t="s">
        <v>135</v>
      </c>
      <c r="E1164" s="99" t="s">
        <v>136</v>
      </c>
      <c r="F1164" s="74" t="s">
        <v>17</v>
      </c>
      <c r="G1164" s="64"/>
      <c r="AH1164"/>
    </row>
    <row r="1165" spans="1:34" ht="23.25" thickBot="1" x14ac:dyDescent="0.25">
      <c r="A1165" s="4" t="str">
        <f t="shared" si="62"/>
        <v>ب</v>
      </c>
      <c r="B1165" s="200" t="s">
        <v>2401</v>
      </c>
      <c r="C1165" s="99" t="s">
        <v>9</v>
      </c>
      <c r="D1165" s="99" t="s">
        <v>10</v>
      </c>
      <c r="E1165" s="99" t="s">
        <v>10</v>
      </c>
      <c r="F1165" s="86" t="s">
        <v>38</v>
      </c>
      <c r="G1165" s="64"/>
      <c r="K1165"/>
      <c r="AH1165"/>
    </row>
    <row r="1166" spans="1:34" ht="23.25" hidden="1" thickBot="1" x14ac:dyDescent="0.25">
      <c r="A1166" s="4" t="str">
        <f t="shared" si="62"/>
        <v>ب</v>
      </c>
      <c r="B1166" s="200" t="s">
        <v>2401</v>
      </c>
      <c r="C1166" s="99" t="s">
        <v>9</v>
      </c>
      <c r="D1166" s="99" t="s">
        <v>10</v>
      </c>
      <c r="E1166" s="99" t="s">
        <v>10</v>
      </c>
      <c r="F1166" s="74" t="s">
        <v>17</v>
      </c>
      <c r="G1166" s="64"/>
      <c r="AH1166"/>
    </row>
    <row r="1167" spans="1:34" ht="23.25" hidden="1" thickBot="1" x14ac:dyDescent="0.25">
      <c r="A1167" s="4" t="str">
        <f t="shared" si="62"/>
        <v>ب</v>
      </c>
      <c r="B1167" s="200" t="s">
        <v>2401</v>
      </c>
      <c r="C1167" s="100" t="s">
        <v>9</v>
      </c>
      <c r="D1167" s="100" t="s">
        <v>10</v>
      </c>
      <c r="E1167" s="100" t="s">
        <v>10</v>
      </c>
      <c r="F1167" s="74" t="s">
        <v>17</v>
      </c>
      <c r="G1167" s="64"/>
      <c r="AH1167"/>
    </row>
    <row r="1168" spans="1:34" ht="23.25" thickBot="1" x14ac:dyDescent="0.25">
      <c r="A1168" s="4" t="str">
        <f t="shared" si="62"/>
        <v>ب</v>
      </c>
      <c r="B1168" s="200" t="s">
        <v>2401</v>
      </c>
      <c r="C1168" s="101" t="s">
        <v>9</v>
      </c>
      <c r="D1168" s="101" t="s">
        <v>29</v>
      </c>
      <c r="E1168" s="101" t="s">
        <v>30</v>
      </c>
      <c r="F1168" s="63" t="s">
        <v>38</v>
      </c>
      <c r="G1168" s="64"/>
      <c r="AH1168"/>
    </row>
    <row r="1169" spans="1:34" ht="23.25" hidden="1" thickBot="1" x14ac:dyDescent="0.25">
      <c r="A1169" s="4" t="str">
        <f t="shared" si="62"/>
        <v>ب</v>
      </c>
      <c r="B1169" s="200" t="s">
        <v>2401</v>
      </c>
      <c r="C1169" s="99" t="s">
        <v>9</v>
      </c>
      <c r="D1169" s="99" t="s">
        <v>19</v>
      </c>
      <c r="E1169" s="99" t="s">
        <v>27</v>
      </c>
      <c r="F1169" s="86" t="s">
        <v>11</v>
      </c>
      <c r="G1169" s="64"/>
      <c r="K1169"/>
      <c r="AH1169"/>
    </row>
    <row r="1170" spans="1:34" ht="23.25" hidden="1" thickBot="1" x14ac:dyDescent="0.25">
      <c r="A1170" s="4" t="str">
        <f t="shared" si="62"/>
        <v>الف</v>
      </c>
      <c r="B1170" s="200" t="s">
        <v>2402</v>
      </c>
      <c r="C1170" s="99" t="s">
        <v>9</v>
      </c>
      <c r="D1170" s="99" t="s">
        <v>10</v>
      </c>
      <c r="E1170" s="99" t="s">
        <v>10</v>
      </c>
      <c r="F1170" s="86" t="s">
        <v>11</v>
      </c>
      <c r="G1170" s="64"/>
      <c r="K1170"/>
      <c r="AH1170"/>
    </row>
    <row r="1171" spans="1:34" ht="23.25" hidden="1" thickBot="1" x14ac:dyDescent="0.25">
      <c r="A1171" s="4" t="str">
        <f t="shared" si="62"/>
        <v>الف</v>
      </c>
      <c r="B1171" s="200" t="s">
        <v>2402</v>
      </c>
      <c r="C1171" s="99" t="s">
        <v>9</v>
      </c>
      <c r="D1171" s="99" t="s">
        <v>10</v>
      </c>
      <c r="E1171" s="99" t="s">
        <v>10</v>
      </c>
      <c r="F1171" s="86" t="s">
        <v>11</v>
      </c>
      <c r="G1171" s="64"/>
      <c r="K1171"/>
      <c r="AH1171"/>
    </row>
    <row r="1172" spans="1:34" ht="23.25" thickBot="1" x14ac:dyDescent="0.25">
      <c r="A1172" s="4" t="str">
        <f t="shared" si="62"/>
        <v>الف</v>
      </c>
      <c r="B1172" s="200" t="s">
        <v>2402</v>
      </c>
      <c r="C1172" s="99" t="s">
        <v>9</v>
      </c>
      <c r="D1172" s="99" t="s">
        <v>41</v>
      </c>
      <c r="E1172" s="74" t="s">
        <v>42</v>
      </c>
      <c r="F1172" s="86" t="s">
        <v>38</v>
      </c>
      <c r="G1172" s="64"/>
      <c r="K1172"/>
      <c r="AH1172"/>
    </row>
    <row r="1173" spans="1:34" ht="23.25" hidden="1" thickBot="1" x14ac:dyDescent="0.25">
      <c r="A1173" s="4" t="str">
        <f t="shared" si="62"/>
        <v>الف</v>
      </c>
      <c r="B1173" s="200" t="s">
        <v>2402</v>
      </c>
      <c r="C1173" s="99" t="s">
        <v>9</v>
      </c>
      <c r="D1173" s="99" t="s">
        <v>99</v>
      </c>
      <c r="E1173" s="99" t="s">
        <v>99</v>
      </c>
      <c r="F1173" s="86" t="s">
        <v>14</v>
      </c>
      <c r="G1173" s="64"/>
      <c r="K1173"/>
      <c r="AH1173"/>
    </row>
    <row r="1174" spans="1:34" ht="23.25" thickBot="1" x14ac:dyDescent="0.25">
      <c r="A1174" s="4" t="str">
        <f t="shared" si="62"/>
        <v>الف</v>
      </c>
      <c r="B1174" s="200" t="s">
        <v>2402</v>
      </c>
      <c r="C1174" s="99" t="s">
        <v>9</v>
      </c>
      <c r="D1174" s="99" t="s">
        <v>135</v>
      </c>
      <c r="E1174" s="99" t="s">
        <v>136</v>
      </c>
      <c r="F1174" s="86" t="s">
        <v>38</v>
      </c>
      <c r="G1174" s="64"/>
      <c r="AH1174"/>
    </row>
    <row r="1175" spans="1:34" ht="23.25" thickBot="1" x14ac:dyDescent="0.25">
      <c r="A1175" s="4" t="str">
        <f t="shared" si="62"/>
        <v>الف</v>
      </c>
      <c r="B1175" s="200" t="s">
        <v>2402</v>
      </c>
      <c r="C1175" s="103" t="s">
        <v>9</v>
      </c>
      <c r="D1175" s="103" t="s">
        <v>135</v>
      </c>
      <c r="E1175" s="103" t="s">
        <v>179</v>
      </c>
      <c r="F1175" s="74" t="s">
        <v>38</v>
      </c>
      <c r="G1175" s="64"/>
      <c r="AH1175"/>
    </row>
    <row r="1176" spans="1:34" ht="23.25" thickBot="1" x14ac:dyDescent="0.25">
      <c r="A1176" s="4" t="str">
        <f t="shared" si="62"/>
        <v>الف</v>
      </c>
      <c r="B1176" s="200" t="s">
        <v>2402</v>
      </c>
      <c r="C1176" s="101" t="s">
        <v>9</v>
      </c>
      <c r="D1176" s="101" t="s">
        <v>25</v>
      </c>
      <c r="E1176" s="101" t="s">
        <v>25</v>
      </c>
      <c r="F1176" s="74" t="s">
        <v>38</v>
      </c>
      <c r="G1176" s="64"/>
      <c r="AH1176"/>
    </row>
    <row r="1177" spans="1:34" ht="23.25" hidden="1" thickBot="1" x14ac:dyDescent="0.25">
      <c r="A1177" s="4" t="str">
        <f t="shared" si="62"/>
        <v>الف</v>
      </c>
      <c r="B1177" s="200" t="s">
        <v>2402</v>
      </c>
      <c r="C1177" s="99" t="s">
        <v>9</v>
      </c>
      <c r="D1177" s="99" t="s">
        <v>19</v>
      </c>
      <c r="E1177" s="99" t="s">
        <v>27</v>
      </c>
      <c r="F1177" s="74" t="s">
        <v>17</v>
      </c>
      <c r="G1177" s="64"/>
      <c r="AH1177"/>
    </row>
    <row r="1178" spans="1:34" ht="23.25" hidden="1" thickBot="1" x14ac:dyDescent="0.25">
      <c r="A1178" s="4" t="str">
        <f t="shared" si="62"/>
        <v>الف</v>
      </c>
      <c r="B1178" s="200" t="s">
        <v>2402</v>
      </c>
      <c r="C1178" s="99" t="s">
        <v>9</v>
      </c>
      <c r="D1178" s="99" t="s">
        <v>16</v>
      </c>
      <c r="E1178" s="99" t="s">
        <v>16</v>
      </c>
      <c r="F1178" s="63" t="s">
        <v>17</v>
      </c>
      <c r="G1178" s="64"/>
      <c r="AH1178"/>
    </row>
    <row r="1179" spans="1:34" ht="23.25" hidden="1" thickBot="1" x14ac:dyDescent="0.25">
      <c r="A1179" s="4" t="str">
        <f t="shared" si="62"/>
        <v>الف</v>
      </c>
      <c r="B1179" s="200" t="s">
        <v>2403</v>
      </c>
      <c r="C1179" s="99" t="s">
        <v>9</v>
      </c>
      <c r="D1179" s="99" t="s">
        <v>41</v>
      </c>
      <c r="E1179" s="99" t="s">
        <v>2184</v>
      </c>
      <c r="F1179" s="63" t="s">
        <v>50</v>
      </c>
      <c r="G1179" s="64"/>
      <c r="AH1179"/>
    </row>
    <row r="1180" spans="1:34" ht="23.25" hidden="1" thickBot="1" x14ac:dyDescent="0.25">
      <c r="A1180" s="4" t="str">
        <f t="shared" si="62"/>
        <v>الف</v>
      </c>
      <c r="B1180" s="200" t="s">
        <v>2403</v>
      </c>
      <c r="C1180" s="99" t="s">
        <v>9</v>
      </c>
      <c r="D1180" s="99" t="s">
        <v>10</v>
      </c>
      <c r="E1180" s="99" t="s">
        <v>10</v>
      </c>
      <c r="F1180" s="63" t="s">
        <v>17</v>
      </c>
      <c r="G1180" s="64"/>
      <c r="AH1180"/>
    </row>
    <row r="1181" spans="1:34" ht="23.25" hidden="1" thickBot="1" x14ac:dyDescent="0.25">
      <c r="A1181" s="4" t="str">
        <f t="shared" si="62"/>
        <v>الف</v>
      </c>
      <c r="B1181" s="200" t="s">
        <v>2403</v>
      </c>
      <c r="C1181" s="99" t="s">
        <v>9</v>
      </c>
      <c r="D1181" s="99" t="s">
        <v>10</v>
      </c>
      <c r="E1181" s="99" t="s">
        <v>10</v>
      </c>
      <c r="F1181" s="74" t="s">
        <v>11</v>
      </c>
      <c r="G1181" s="64"/>
      <c r="AH1181"/>
    </row>
    <row r="1182" spans="1:34" ht="23.25" hidden="1" thickBot="1" x14ac:dyDescent="0.25">
      <c r="A1182" s="4" t="str">
        <f t="shared" si="62"/>
        <v>الف</v>
      </c>
      <c r="B1182" s="200" t="s">
        <v>2403</v>
      </c>
      <c r="C1182" s="99" t="s">
        <v>9</v>
      </c>
      <c r="D1182" s="99" t="s">
        <v>10</v>
      </c>
      <c r="E1182" s="99" t="s">
        <v>10</v>
      </c>
      <c r="F1182" s="74" t="s">
        <v>11</v>
      </c>
      <c r="G1182" s="64"/>
      <c r="AH1182"/>
    </row>
    <row r="1183" spans="1:34" ht="23.25" hidden="1" thickBot="1" x14ac:dyDescent="0.25">
      <c r="A1183" s="4" t="str">
        <f t="shared" si="62"/>
        <v>الف</v>
      </c>
      <c r="B1183" s="200" t="s">
        <v>2403</v>
      </c>
      <c r="C1183" s="99" t="s">
        <v>9</v>
      </c>
      <c r="D1183" s="99" t="s">
        <v>10</v>
      </c>
      <c r="E1183" s="99" t="s">
        <v>10</v>
      </c>
      <c r="F1183" s="63" t="s">
        <v>17</v>
      </c>
      <c r="G1183" s="64"/>
      <c r="K1183"/>
      <c r="AH1183"/>
    </row>
    <row r="1184" spans="1:34" ht="23.25" hidden="1" thickBot="1" x14ac:dyDescent="0.25">
      <c r="A1184" s="4" t="str">
        <f t="shared" si="62"/>
        <v>الف</v>
      </c>
      <c r="B1184" s="200" t="s">
        <v>2403</v>
      </c>
      <c r="C1184" s="99" t="s">
        <v>9</v>
      </c>
      <c r="D1184" s="99" t="s">
        <v>10</v>
      </c>
      <c r="E1184" s="99" t="s">
        <v>10</v>
      </c>
      <c r="F1184" s="74" t="s">
        <v>17</v>
      </c>
      <c r="G1184" s="64"/>
      <c r="AH1184"/>
    </row>
    <row r="1185" spans="1:34" ht="23.25" hidden="1" thickBot="1" x14ac:dyDescent="0.25">
      <c r="A1185" s="4" t="str">
        <f t="shared" si="62"/>
        <v>الف</v>
      </c>
      <c r="B1185" s="200" t="s">
        <v>2403</v>
      </c>
      <c r="C1185" s="99" t="s">
        <v>9</v>
      </c>
      <c r="D1185" s="99" t="s">
        <v>25</v>
      </c>
      <c r="E1185" s="99" t="s">
        <v>25</v>
      </c>
      <c r="F1185" s="74" t="s">
        <v>11</v>
      </c>
      <c r="G1185" s="64"/>
      <c r="AH1185"/>
    </row>
    <row r="1186" spans="1:34" ht="23.25" hidden="1" thickBot="1" x14ac:dyDescent="0.25">
      <c r="A1186" s="4" t="str">
        <f t="shared" si="62"/>
        <v>الف</v>
      </c>
      <c r="B1186" s="200" t="s">
        <v>2403</v>
      </c>
      <c r="C1186" s="99" t="s">
        <v>9</v>
      </c>
      <c r="D1186" s="99" t="s">
        <v>41</v>
      </c>
      <c r="E1186" s="99" t="s">
        <v>42</v>
      </c>
      <c r="F1186" s="74" t="s">
        <v>17</v>
      </c>
      <c r="G1186" s="64"/>
      <c r="AH1186"/>
    </row>
    <row r="1187" spans="1:34" ht="23.25" hidden="1" thickBot="1" x14ac:dyDescent="0.25">
      <c r="A1187" s="4" t="str">
        <f t="shared" si="62"/>
        <v>الف</v>
      </c>
      <c r="B1187" s="200" t="s">
        <v>2403</v>
      </c>
      <c r="C1187" s="99" t="s">
        <v>9</v>
      </c>
      <c r="D1187" s="99" t="s">
        <v>141</v>
      </c>
      <c r="E1187" s="99" t="s">
        <v>141</v>
      </c>
      <c r="F1187" s="74" t="s">
        <v>14</v>
      </c>
      <c r="G1187" s="64"/>
      <c r="AH1187"/>
    </row>
    <row r="1188" spans="1:34" ht="23.25" hidden="1" thickBot="1" x14ac:dyDescent="0.25">
      <c r="A1188" s="4" t="str">
        <f t="shared" si="62"/>
        <v>الف</v>
      </c>
      <c r="B1188" s="200" t="s">
        <v>2403</v>
      </c>
      <c r="C1188" s="99" t="s">
        <v>9</v>
      </c>
      <c r="D1188" s="99" t="s">
        <v>125</v>
      </c>
      <c r="E1188" s="99" t="s">
        <v>169</v>
      </c>
      <c r="F1188" s="74" t="s">
        <v>17</v>
      </c>
      <c r="G1188" s="64"/>
      <c r="AH1188"/>
    </row>
    <row r="1189" spans="1:34" ht="23.25" hidden="1" thickBot="1" x14ac:dyDescent="0.25">
      <c r="A1189" s="4" t="str">
        <f t="shared" si="62"/>
        <v>الف</v>
      </c>
      <c r="B1189" s="200" t="s">
        <v>2403</v>
      </c>
      <c r="C1189" s="99" t="s">
        <v>9</v>
      </c>
      <c r="D1189" s="99" t="s">
        <v>46</v>
      </c>
      <c r="E1189" s="99" t="s">
        <v>56</v>
      </c>
      <c r="F1189" s="74" t="s">
        <v>50</v>
      </c>
      <c r="G1189" s="64"/>
      <c r="AH1189"/>
    </row>
    <row r="1190" spans="1:34" ht="23.25" hidden="1" thickBot="1" x14ac:dyDescent="0.25">
      <c r="A1190" s="4" t="str">
        <f t="shared" si="62"/>
        <v>الف</v>
      </c>
      <c r="B1190" s="200" t="s">
        <v>2403</v>
      </c>
      <c r="C1190" s="99" t="s">
        <v>9</v>
      </c>
      <c r="D1190" s="99" t="s">
        <v>348</v>
      </c>
      <c r="E1190" s="99" t="s">
        <v>349</v>
      </c>
      <c r="F1190" s="74" t="s">
        <v>50</v>
      </c>
      <c r="G1190" s="64"/>
      <c r="AH1190"/>
    </row>
    <row r="1191" spans="1:34" ht="23.25" hidden="1" thickBot="1" x14ac:dyDescent="0.25">
      <c r="A1191" s="4" t="str">
        <f t="shared" si="62"/>
        <v>الف</v>
      </c>
      <c r="B1191" s="200" t="s">
        <v>2403</v>
      </c>
      <c r="C1191" s="99" t="s">
        <v>9</v>
      </c>
      <c r="D1191" s="99" t="s">
        <v>342</v>
      </c>
      <c r="E1191" s="99" t="s">
        <v>2204</v>
      </c>
      <c r="F1191" s="74" t="s">
        <v>50</v>
      </c>
      <c r="G1191" s="64"/>
      <c r="AH1191"/>
    </row>
    <row r="1192" spans="1:34" ht="23.25" hidden="1" thickBot="1" x14ac:dyDescent="0.25">
      <c r="A1192" s="4" t="str">
        <f t="shared" si="62"/>
        <v>الف</v>
      </c>
      <c r="B1192" s="200" t="s">
        <v>2403</v>
      </c>
      <c r="C1192" s="103" t="s">
        <v>9</v>
      </c>
      <c r="D1192" s="103" t="s">
        <v>25</v>
      </c>
      <c r="E1192" s="103" t="s">
        <v>1979</v>
      </c>
      <c r="F1192" s="74" t="s">
        <v>50</v>
      </c>
      <c r="G1192" s="64"/>
      <c r="AH1192"/>
    </row>
    <row r="1193" spans="1:34" ht="23.25" hidden="1" thickBot="1" x14ac:dyDescent="0.25">
      <c r="A1193" s="4" t="str">
        <f t="shared" si="62"/>
        <v>الف</v>
      </c>
      <c r="B1193" s="200" t="s">
        <v>2403</v>
      </c>
      <c r="C1193" s="101" t="s">
        <v>9</v>
      </c>
      <c r="D1193" s="101" t="s">
        <v>25</v>
      </c>
      <c r="E1193" s="101" t="s">
        <v>394</v>
      </c>
      <c r="F1193" s="63" t="s">
        <v>50</v>
      </c>
      <c r="G1193" s="64"/>
      <c r="AH1193"/>
    </row>
    <row r="1194" spans="1:34" ht="23.25" hidden="1" thickBot="1" x14ac:dyDescent="0.25">
      <c r="A1194" s="4" t="str">
        <f t="shared" si="62"/>
        <v>ب</v>
      </c>
      <c r="B1194" s="200" t="s">
        <v>2404</v>
      </c>
      <c r="C1194" s="99" t="s">
        <v>9</v>
      </c>
      <c r="D1194" s="99" t="s">
        <v>10</v>
      </c>
      <c r="E1194" s="99" t="s">
        <v>10</v>
      </c>
      <c r="F1194" s="86" t="s">
        <v>11</v>
      </c>
      <c r="G1194" s="64"/>
      <c r="AH1194"/>
    </row>
    <row r="1195" spans="1:34" ht="23.25" thickBot="1" x14ac:dyDescent="0.25">
      <c r="A1195" s="4" t="str">
        <f t="shared" si="62"/>
        <v>ب</v>
      </c>
      <c r="B1195" s="200" t="s">
        <v>2404</v>
      </c>
      <c r="C1195" s="99" t="s">
        <v>9</v>
      </c>
      <c r="D1195" s="99" t="s">
        <v>10</v>
      </c>
      <c r="E1195" s="99" t="s">
        <v>10</v>
      </c>
      <c r="F1195" s="63" t="s">
        <v>38</v>
      </c>
      <c r="G1195" s="64"/>
      <c r="AH1195"/>
    </row>
    <row r="1196" spans="1:34" ht="23.25" hidden="1" thickBot="1" x14ac:dyDescent="0.25">
      <c r="A1196" s="4" t="str">
        <f t="shared" si="62"/>
        <v>ب</v>
      </c>
      <c r="B1196" s="200" t="s">
        <v>2404</v>
      </c>
      <c r="C1196" s="99" t="s">
        <v>9</v>
      </c>
      <c r="D1196" s="99" t="s">
        <v>10</v>
      </c>
      <c r="E1196" s="99" t="s">
        <v>10</v>
      </c>
      <c r="F1196" s="74" t="s">
        <v>11</v>
      </c>
      <c r="G1196" s="64"/>
      <c r="AH1196"/>
    </row>
    <row r="1197" spans="1:34" ht="23.25" hidden="1" thickBot="1" x14ac:dyDescent="0.25">
      <c r="A1197" s="4" t="str">
        <f t="shared" si="62"/>
        <v>ب</v>
      </c>
      <c r="B1197" s="200" t="s">
        <v>2404</v>
      </c>
      <c r="C1197" s="103" t="s">
        <v>9</v>
      </c>
      <c r="D1197" s="103" t="s">
        <v>22</v>
      </c>
      <c r="E1197" s="103" t="s">
        <v>23</v>
      </c>
      <c r="F1197" s="74" t="s">
        <v>50</v>
      </c>
      <c r="G1197" s="64"/>
      <c r="AH1197"/>
    </row>
    <row r="1198" spans="1:34" ht="23.25" hidden="1" thickBot="1" x14ac:dyDescent="0.25">
      <c r="A1198" s="4" t="str">
        <f t="shared" si="62"/>
        <v>ب</v>
      </c>
      <c r="B1198" s="200" t="s">
        <v>2404</v>
      </c>
      <c r="C1198" s="101" t="s">
        <v>9</v>
      </c>
      <c r="D1198" s="101" t="s">
        <v>282</v>
      </c>
      <c r="E1198" s="101" t="s">
        <v>289</v>
      </c>
      <c r="F1198" s="63" t="s">
        <v>50</v>
      </c>
      <c r="G1198" s="64"/>
      <c r="AH1198"/>
    </row>
    <row r="1199" spans="1:34" ht="23.25" hidden="1" thickBot="1" x14ac:dyDescent="0.25">
      <c r="A1199" s="4" t="str">
        <f t="shared" si="62"/>
        <v>الف</v>
      </c>
      <c r="B1199" s="200" t="s">
        <v>2405</v>
      </c>
      <c r="C1199" s="99" t="s">
        <v>9</v>
      </c>
      <c r="D1199" s="99" t="s">
        <v>10</v>
      </c>
      <c r="E1199" s="99" t="s">
        <v>10</v>
      </c>
      <c r="F1199" s="74" t="s">
        <v>11</v>
      </c>
      <c r="G1199" s="64"/>
      <c r="AH1199"/>
    </row>
    <row r="1200" spans="1:34" ht="23.25" hidden="1" thickBot="1" x14ac:dyDescent="0.25">
      <c r="A1200" s="4" t="str">
        <f t="shared" si="62"/>
        <v>الف</v>
      </c>
      <c r="B1200" s="200" t="s">
        <v>2405</v>
      </c>
      <c r="C1200" s="99" t="s">
        <v>9</v>
      </c>
      <c r="D1200" s="99" t="s">
        <v>10</v>
      </c>
      <c r="E1200" s="99" t="s">
        <v>10</v>
      </c>
      <c r="F1200" s="86" t="s">
        <v>17</v>
      </c>
      <c r="G1200" s="64"/>
      <c r="K1200"/>
      <c r="AH1200"/>
    </row>
    <row r="1201" spans="1:34" ht="23.25" hidden="1" thickBot="1" x14ac:dyDescent="0.25">
      <c r="A1201" s="4" t="str">
        <f t="shared" si="62"/>
        <v>الف</v>
      </c>
      <c r="B1201" s="200" t="s">
        <v>2405</v>
      </c>
      <c r="C1201" s="99" t="s">
        <v>9</v>
      </c>
      <c r="D1201" s="99" t="s">
        <v>10</v>
      </c>
      <c r="E1201" s="99" t="s">
        <v>10</v>
      </c>
      <c r="F1201" s="86" t="s">
        <v>11</v>
      </c>
      <c r="G1201" s="64"/>
      <c r="AH1201"/>
    </row>
    <row r="1202" spans="1:34" ht="23.25" thickBot="1" x14ac:dyDescent="0.25">
      <c r="A1202" s="4" t="str">
        <f t="shared" si="62"/>
        <v>الف</v>
      </c>
      <c r="B1202" s="200" t="s">
        <v>2405</v>
      </c>
      <c r="C1202" s="99" t="s">
        <v>9</v>
      </c>
      <c r="D1202" s="99" t="s">
        <v>41</v>
      </c>
      <c r="E1202" s="99" t="s">
        <v>42</v>
      </c>
      <c r="F1202" s="86" t="s">
        <v>38</v>
      </c>
      <c r="G1202" s="64"/>
      <c r="K1202"/>
      <c r="AH1202"/>
    </row>
    <row r="1203" spans="1:34" ht="23.25" hidden="1" thickBot="1" x14ac:dyDescent="0.25">
      <c r="A1203" s="4" t="str">
        <f t="shared" si="62"/>
        <v>الف</v>
      </c>
      <c r="B1203" s="200" t="s">
        <v>2405</v>
      </c>
      <c r="C1203" s="99" t="s">
        <v>9</v>
      </c>
      <c r="D1203" s="99" t="s">
        <v>41</v>
      </c>
      <c r="E1203" s="99" t="s">
        <v>42</v>
      </c>
      <c r="F1203" s="86" t="s">
        <v>11</v>
      </c>
      <c r="G1203" s="64"/>
      <c r="AH1203"/>
    </row>
    <row r="1204" spans="1:34" ht="23.25" thickBot="1" x14ac:dyDescent="0.25">
      <c r="A1204" s="4" t="str">
        <f t="shared" si="62"/>
        <v>الف</v>
      </c>
      <c r="B1204" s="200" t="s">
        <v>2405</v>
      </c>
      <c r="C1204" s="99" t="s">
        <v>9</v>
      </c>
      <c r="D1204" s="99" t="s">
        <v>29</v>
      </c>
      <c r="E1204" s="99" t="s">
        <v>30</v>
      </c>
      <c r="F1204" s="63" t="s">
        <v>38</v>
      </c>
      <c r="G1204" s="64"/>
      <c r="AH1204"/>
    </row>
    <row r="1205" spans="1:34" ht="23.25" hidden="1" thickBot="1" x14ac:dyDescent="0.25">
      <c r="A1205" s="4" t="str">
        <f t="shared" si="62"/>
        <v>الف</v>
      </c>
      <c r="B1205" s="200" t="s">
        <v>2405</v>
      </c>
      <c r="C1205" s="99" t="s">
        <v>9</v>
      </c>
      <c r="D1205" s="99" t="s">
        <v>29</v>
      </c>
      <c r="E1205" s="99" t="s">
        <v>30</v>
      </c>
      <c r="F1205" s="63" t="s">
        <v>11</v>
      </c>
      <c r="G1205" s="64"/>
      <c r="AH1205"/>
    </row>
    <row r="1206" spans="1:34" ht="23.25" hidden="1" thickBot="1" x14ac:dyDescent="0.25">
      <c r="A1206" s="4" t="str">
        <f t="shared" si="62"/>
        <v>الف</v>
      </c>
      <c r="B1206" s="200" t="s">
        <v>2405</v>
      </c>
      <c r="C1206" s="99" t="s">
        <v>9</v>
      </c>
      <c r="D1206" s="99" t="s">
        <v>46</v>
      </c>
      <c r="E1206" s="99" t="s">
        <v>46</v>
      </c>
      <c r="F1206" s="63" t="s">
        <v>11</v>
      </c>
      <c r="G1206" s="64"/>
      <c r="AH1206"/>
    </row>
    <row r="1207" spans="1:34" ht="23.25" hidden="1" thickBot="1" x14ac:dyDescent="0.25">
      <c r="A1207" s="4" t="str">
        <f t="shared" si="62"/>
        <v>الف</v>
      </c>
      <c r="B1207" s="200" t="s">
        <v>2405</v>
      </c>
      <c r="C1207" s="99" t="s">
        <v>9</v>
      </c>
      <c r="D1207" s="99" t="s">
        <v>19</v>
      </c>
      <c r="E1207" s="99" t="s">
        <v>27</v>
      </c>
      <c r="F1207" s="63" t="s">
        <v>11</v>
      </c>
      <c r="G1207" s="64"/>
      <c r="AH1207"/>
    </row>
    <row r="1208" spans="1:34" ht="23.25" hidden="1" thickBot="1" x14ac:dyDescent="0.25">
      <c r="A1208" s="4" t="str">
        <f t="shared" si="62"/>
        <v>الف</v>
      </c>
      <c r="B1208" s="200" t="s">
        <v>2405</v>
      </c>
      <c r="C1208" s="99" t="s">
        <v>9</v>
      </c>
      <c r="D1208" s="99" t="s">
        <v>19</v>
      </c>
      <c r="E1208" s="85" t="s">
        <v>27</v>
      </c>
      <c r="F1208" s="74" t="s">
        <v>11</v>
      </c>
      <c r="G1208" s="64"/>
      <c r="K1208"/>
      <c r="AH1208"/>
    </row>
    <row r="1209" spans="1:34" ht="23.25" hidden="1" thickBot="1" x14ac:dyDescent="0.25">
      <c r="A1209" s="4" t="str">
        <f t="shared" si="62"/>
        <v>الف</v>
      </c>
      <c r="B1209" s="200" t="s">
        <v>2405</v>
      </c>
      <c r="C1209" s="99" t="s">
        <v>9</v>
      </c>
      <c r="D1209" s="99" t="s">
        <v>241</v>
      </c>
      <c r="E1209" s="99" t="s">
        <v>242</v>
      </c>
      <c r="F1209" s="74" t="s">
        <v>14</v>
      </c>
      <c r="G1209" s="64"/>
      <c r="AH1209"/>
    </row>
    <row r="1210" spans="1:34" ht="23.25" hidden="1" thickBot="1" x14ac:dyDescent="0.25">
      <c r="A1210" s="4" t="str">
        <f t="shared" si="62"/>
        <v>الف</v>
      </c>
      <c r="B1210" s="200" t="s">
        <v>2405</v>
      </c>
      <c r="C1210" s="99" t="s">
        <v>9</v>
      </c>
      <c r="D1210" s="99" t="s">
        <v>87</v>
      </c>
      <c r="E1210" s="99" t="s">
        <v>88</v>
      </c>
      <c r="F1210" s="63" t="s">
        <v>14</v>
      </c>
      <c r="G1210" s="64"/>
      <c r="AH1210"/>
    </row>
    <row r="1211" spans="1:34" ht="23.25" hidden="1" thickBot="1" x14ac:dyDescent="0.25">
      <c r="A1211" s="4" t="str">
        <f t="shared" si="62"/>
        <v>الف</v>
      </c>
      <c r="B1211" s="200" t="s">
        <v>2405</v>
      </c>
      <c r="C1211" s="99" t="s">
        <v>9</v>
      </c>
      <c r="D1211" s="99" t="s">
        <v>125</v>
      </c>
      <c r="E1211" s="99" t="s">
        <v>169</v>
      </c>
      <c r="F1211" s="74" t="s">
        <v>11</v>
      </c>
      <c r="G1211" s="64"/>
      <c r="AH1211"/>
    </row>
    <row r="1212" spans="1:34" ht="23.25" hidden="1" thickBot="1" x14ac:dyDescent="0.25">
      <c r="A1212" s="4" t="str">
        <f t="shared" si="62"/>
        <v>الف</v>
      </c>
      <c r="B1212" s="200" t="s">
        <v>2405</v>
      </c>
      <c r="C1212" s="99" t="s">
        <v>9</v>
      </c>
      <c r="D1212" s="99" t="s">
        <v>520</v>
      </c>
      <c r="E1212" s="99" t="s">
        <v>520</v>
      </c>
      <c r="F1212" s="63" t="s">
        <v>17</v>
      </c>
      <c r="G1212" s="64"/>
      <c r="AH1212"/>
    </row>
    <row r="1213" spans="1:34" ht="23.25" hidden="1" thickBot="1" x14ac:dyDescent="0.25">
      <c r="A1213" s="4" t="str">
        <f t="shared" si="62"/>
        <v>الف</v>
      </c>
      <c r="B1213" s="200" t="s">
        <v>2405</v>
      </c>
      <c r="C1213" s="99" t="s">
        <v>9</v>
      </c>
      <c r="D1213" s="99" t="s">
        <v>25</v>
      </c>
      <c r="E1213" s="99" t="s">
        <v>25</v>
      </c>
      <c r="F1213" s="86" t="s">
        <v>11</v>
      </c>
      <c r="G1213" s="64"/>
      <c r="K1213"/>
      <c r="AH1213"/>
    </row>
    <row r="1214" spans="1:34" ht="23.25" hidden="1" thickBot="1" x14ac:dyDescent="0.25">
      <c r="A1214" s="4" t="str">
        <f t="shared" si="62"/>
        <v>الف</v>
      </c>
      <c r="B1214" s="200" t="s">
        <v>2405</v>
      </c>
      <c r="C1214" s="99" t="s">
        <v>9</v>
      </c>
      <c r="D1214" s="99" t="s">
        <v>839</v>
      </c>
      <c r="E1214" s="99" t="s">
        <v>840</v>
      </c>
      <c r="F1214" s="86" t="s">
        <v>11</v>
      </c>
      <c r="G1214" s="64"/>
      <c r="K1214"/>
      <c r="AH1214"/>
    </row>
    <row r="1215" spans="1:34" ht="23.25" thickBot="1" x14ac:dyDescent="0.25">
      <c r="A1215" s="4" t="str">
        <f t="shared" si="62"/>
        <v>الف</v>
      </c>
      <c r="B1215" s="200" t="s">
        <v>2405</v>
      </c>
      <c r="C1215" s="103" t="s">
        <v>9</v>
      </c>
      <c r="D1215" s="103" t="s">
        <v>182</v>
      </c>
      <c r="E1215" s="103" t="s">
        <v>182</v>
      </c>
      <c r="F1215" s="86" t="s">
        <v>38</v>
      </c>
      <c r="G1215" s="64"/>
      <c r="AH1215"/>
    </row>
    <row r="1216" spans="1:34" ht="22.5" x14ac:dyDescent="0.2">
      <c r="A1216" s="4" t="str">
        <f t="shared" si="62"/>
        <v>الف</v>
      </c>
      <c r="B1216" s="200" t="s">
        <v>2405</v>
      </c>
      <c r="C1216" s="101" t="s">
        <v>9</v>
      </c>
      <c r="D1216" s="101" t="s">
        <v>141</v>
      </c>
      <c r="E1216" s="101" t="s">
        <v>141</v>
      </c>
      <c r="F1216" s="74" t="s">
        <v>38</v>
      </c>
      <c r="G1216" s="64"/>
      <c r="AH1216"/>
    </row>
    <row r="1217" spans="1:34" ht="22.5" hidden="1" x14ac:dyDescent="0.2">
      <c r="A1217" s="4" t="str">
        <f t="shared" si="62"/>
        <v>الف</v>
      </c>
      <c r="B1217" s="200" t="s">
        <v>2406</v>
      </c>
      <c r="C1217" s="99" t="s">
        <v>9</v>
      </c>
      <c r="D1217" s="99" t="s">
        <v>10</v>
      </c>
      <c r="E1217" s="99" t="s">
        <v>10</v>
      </c>
      <c r="F1217" s="74" t="s">
        <v>11</v>
      </c>
      <c r="G1217" s="64"/>
      <c r="AH1217"/>
    </row>
    <row r="1218" spans="1:34" ht="22.5" hidden="1" x14ac:dyDescent="0.2">
      <c r="A1218" s="4" t="str">
        <f t="shared" si="62"/>
        <v>الف</v>
      </c>
      <c r="B1218" s="200" t="s">
        <v>2406</v>
      </c>
      <c r="C1218" s="99" t="s">
        <v>9</v>
      </c>
      <c r="D1218" s="99" t="s">
        <v>10</v>
      </c>
      <c r="E1218" s="99" t="s">
        <v>10</v>
      </c>
      <c r="F1218" s="63" t="s">
        <v>11</v>
      </c>
      <c r="G1218" s="64"/>
      <c r="AH1218"/>
    </row>
    <row r="1219" spans="1:34" ht="22.5" hidden="1" x14ac:dyDescent="0.2">
      <c r="A1219" s="4" t="str">
        <f t="shared" ref="A1219:A1225" si="63">VLOOKUP(B1219,$H$2:$I$109,2,FALSE)</f>
        <v>الف</v>
      </c>
      <c r="B1219" s="200" t="s">
        <v>2406</v>
      </c>
      <c r="C1219" s="99" t="s">
        <v>9</v>
      </c>
      <c r="D1219" s="99" t="s">
        <v>10</v>
      </c>
      <c r="E1219" s="99" t="s">
        <v>10</v>
      </c>
      <c r="F1219" s="63" t="s">
        <v>11</v>
      </c>
      <c r="G1219" s="64"/>
      <c r="AH1219"/>
    </row>
    <row r="1220" spans="1:34" ht="22.5" hidden="1" x14ac:dyDescent="0.2">
      <c r="A1220" s="4" t="str">
        <f t="shared" si="63"/>
        <v>الف</v>
      </c>
      <c r="B1220" s="200" t="s">
        <v>2406</v>
      </c>
      <c r="C1220" s="99" t="s">
        <v>9</v>
      </c>
      <c r="D1220" s="99" t="s">
        <v>10</v>
      </c>
      <c r="E1220" s="99" t="s">
        <v>10</v>
      </c>
      <c r="F1220" s="63" t="s">
        <v>11</v>
      </c>
      <c r="G1220" s="64"/>
      <c r="AH1220"/>
    </row>
    <row r="1221" spans="1:34" ht="22.5" hidden="1" x14ac:dyDescent="0.2">
      <c r="A1221" s="4" t="str">
        <f t="shared" si="63"/>
        <v>الف</v>
      </c>
      <c r="B1221" s="200" t="s">
        <v>2406</v>
      </c>
      <c r="C1221" s="99" t="s">
        <v>9</v>
      </c>
      <c r="D1221" s="99" t="s">
        <v>25</v>
      </c>
      <c r="E1221" s="99" t="s">
        <v>25</v>
      </c>
      <c r="F1221" s="74" t="s">
        <v>11</v>
      </c>
      <c r="G1221" s="64"/>
      <c r="AH1221"/>
    </row>
    <row r="1222" spans="1:34" ht="22.5" hidden="1" x14ac:dyDescent="0.2">
      <c r="A1222" s="4" t="str">
        <f t="shared" si="63"/>
        <v>الف</v>
      </c>
      <c r="B1222" s="200" t="s">
        <v>2406</v>
      </c>
      <c r="C1222" s="99" t="s">
        <v>9</v>
      </c>
      <c r="D1222" s="99" t="s">
        <v>87</v>
      </c>
      <c r="E1222" s="99" t="s">
        <v>88</v>
      </c>
      <c r="F1222" s="74" t="s">
        <v>11</v>
      </c>
      <c r="G1222" s="64"/>
      <c r="AH1222"/>
    </row>
    <row r="1223" spans="1:34" ht="22.5" hidden="1" x14ac:dyDescent="0.2">
      <c r="A1223" s="4" t="str">
        <f t="shared" si="63"/>
        <v>الف</v>
      </c>
      <c r="B1223" s="200" t="s">
        <v>2406</v>
      </c>
      <c r="C1223" s="99" t="s">
        <v>9</v>
      </c>
      <c r="D1223" s="99" t="s">
        <v>41</v>
      </c>
      <c r="E1223" s="99" t="s">
        <v>42</v>
      </c>
      <c r="F1223" s="74" t="s">
        <v>17</v>
      </c>
      <c r="G1223" s="64"/>
      <c r="AH1223"/>
    </row>
    <row r="1224" spans="1:34" ht="22.5" hidden="1" x14ac:dyDescent="0.2">
      <c r="A1224" s="4" t="str">
        <f t="shared" si="63"/>
        <v>الف</v>
      </c>
      <c r="B1224" s="200" t="s">
        <v>2406</v>
      </c>
      <c r="C1224" s="99" t="s">
        <v>9</v>
      </c>
      <c r="D1224" s="99" t="s">
        <v>135</v>
      </c>
      <c r="E1224" s="99" t="s">
        <v>179</v>
      </c>
      <c r="F1224" s="74" t="s">
        <v>17</v>
      </c>
      <c r="G1224" s="64"/>
      <c r="AH1224"/>
    </row>
    <row r="1225" spans="1:34" ht="22.5" hidden="1" x14ac:dyDescent="0.2">
      <c r="A1225" s="4" t="str">
        <f t="shared" si="63"/>
        <v>الف</v>
      </c>
      <c r="B1225" s="200" t="s">
        <v>2406</v>
      </c>
      <c r="C1225" s="99" t="s">
        <v>9</v>
      </c>
      <c r="D1225" s="99" t="s">
        <v>83</v>
      </c>
      <c r="E1225" s="99" t="s">
        <v>129</v>
      </c>
      <c r="F1225" s="63" t="s">
        <v>11</v>
      </c>
      <c r="G1225" s="64"/>
      <c r="AH1225"/>
    </row>
    <row r="1226" spans="1:34" ht="23.25" hidden="1" thickBot="1" x14ac:dyDescent="0.25">
      <c r="A1226" s="4"/>
      <c r="B1226" s="200" t="s">
        <v>2406</v>
      </c>
      <c r="C1226" s="112" t="s">
        <v>9</v>
      </c>
      <c r="D1226" s="112" t="s">
        <v>10</v>
      </c>
      <c r="E1226" s="112" t="s">
        <v>10</v>
      </c>
      <c r="F1226" s="74" t="s">
        <v>11</v>
      </c>
      <c r="G1226" s="64"/>
      <c r="AH1226"/>
    </row>
    <row r="1227" spans="1:34" hidden="1" x14ac:dyDescent="0.2">
      <c r="AH1227"/>
    </row>
    <row r="1228" spans="1:34" hidden="1" x14ac:dyDescent="0.2"/>
    <row r="1229" spans="1:34" hidden="1" x14ac:dyDescent="0.2"/>
    <row r="1230" spans="1:34" hidden="1" x14ac:dyDescent="0.2"/>
    <row r="1231" spans="1:34" hidden="1" x14ac:dyDescent="0.2"/>
    <row r="1232" spans="1:34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</sheetData>
  <autoFilter ref="A1:F1398">
    <filterColumn colId="5">
      <filters>
        <filter val="شعبه در تالار شرکت بورس"/>
      </filters>
    </filterColumn>
  </autoFilter>
  <conditionalFormatting sqref="AF1:AH1 AJ10:AJ12">
    <cfRule type="cellIs" dxfId="14" priority="18" operator="equal">
      <formula>"؟؟؟"</formula>
    </cfRule>
  </conditionalFormatting>
  <conditionalFormatting sqref="AF8:AG8">
    <cfRule type="cellIs" dxfId="13" priority="17" operator="equal">
      <formula>"؟؟؟"</formula>
    </cfRule>
  </conditionalFormatting>
  <conditionalFormatting sqref="AF2:AH7">
    <cfRule type="cellIs" dxfId="12" priority="16" operator="equal">
      <formula>"؟؟؟"</formula>
    </cfRule>
  </conditionalFormatting>
  <conditionalFormatting sqref="AH8">
    <cfRule type="cellIs" dxfId="11" priority="15" operator="equal">
      <formula>"؟؟؟"</formula>
    </cfRule>
  </conditionalFormatting>
  <conditionalFormatting sqref="M1:P1">
    <cfRule type="cellIs" dxfId="10" priority="13" operator="equal">
      <formula>"؟؟؟"</formula>
    </cfRule>
  </conditionalFormatting>
  <conditionalFormatting sqref="AL2:AT5">
    <cfRule type="cellIs" dxfId="9" priority="11" operator="equal">
      <formula>"؟؟؟"</formula>
    </cfRule>
  </conditionalFormatting>
  <conditionalFormatting sqref="AL1:AT1">
    <cfRule type="cellIs" dxfId="8" priority="9" operator="equal">
      <formula>"؟؟؟"</formula>
    </cfRule>
  </conditionalFormatting>
  <conditionalFormatting sqref="AL6 AN6:AT6">
    <cfRule type="cellIs" dxfId="7" priority="8" operator="equal">
      <formula>"؟؟؟"</formula>
    </cfRule>
  </conditionalFormatting>
  <conditionalFormatting sqref="AM6">
    <cfRule type="cellIs" dxfId="6" priority="7" operator="equal">
      <formula>"؟؟؟"</formula>
    </cfRule>
  </conditionalFormatting>
  <conditionalFormatting sqref="AM12">
    <cfRule type="cellIs" dxfId="5" priority="3" operator="equal">
      <formula>"؟؟؟"</formula>
    </cfRule>
  </conditionalFormatting>
  <conditionalFormatting sqref="AK10:AT10 AK11:AM11 AN11:AN12 AO11:AT11">
    <cfRule type="cellIs" dxfId="4" priority="6" operator="equal">
      <formula>"؟؟؟"</formula>
    </cfRule>
  </conditionalFormatting>
  <conditionalFormatting sqref="AJ9:AT9">
    <cfRule type="cellIs" dxfId="3" priority="5" operator="equal">
      <formula>"؟؟؟"</formula>
    </cfRule>
  </conditionalFormatting>
  <conditionalFormatting sqref="AK12:AL12 AO12:AS12">
    <cfRule type="cellIs" dxfId="2" priority="4" operator="equal">
      <formula>"؟؟؟"</formula>
    </cfRule>
  </conditionalFormatting>
  <conditionalFormatting sqref="AT12">
    <cfRule type="cellIs" dxfId="1" priority="2" operator="equal">
      <formula>"؟؟؟"</formula>
    </cfRule>
  </conditionalFormatting>
  <conditionalFormatting sqref="AJ1:AK1 AK6 AJ2:AJ6">
    <cfRule type="cellIs" dxfId="0" priority="1" operator="equal">
      <formula>"؟؟؟"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6"/>
  <sheetViews>
    <sheetView rightToLeft="1" workbookViewId="0">
      <selection sqref="A1:XFD1048576"/>
    </sheetView>
  </sheetViews>
  <sheetFormatPr defaultRowHeight="24.75" x14ac:dyDescent="0.2"/>
  <cols>
    <col min="1" max="1" width="20.25" style="174" bestFit="1" customWidth="1"/>
    <col min="2" max="2" width="10.125" style="9" bestFit="1" customWidth="1"/>
    <col min="3" max="3" width="13.5" style="9" bestFit="1" customWidth="1"/>
    <col min="4" max="4" width="9.25" style="9" bestFit="1" customWidth="1"/>
    <col min="5" max="5" width="16.875" style="9" bestFit="1" customWidth="1"/>
    <col min="6" max="11" width="16.25" style="175" customWidth="1"/>
    <col min="12" max="12" width="9" style="3"/>
    <col min="13" max="13" width="44.5" style="3" bestFit="1" customWidth="1"/>
    <col min="14" max="15" width="13" style="3" customWidth="1"/>
    <col min="16" max="16" width="9" style="3"/>
    <col min="17" max="17" width="52.75" style="3" bestFit="1" customWidth="1"/>
    <col min="18" max="16384" width="9" style="3"/>
  </cols>
  <sheetData>
    <row r="1" spans="1:18" ht="121.5" thickTop="1" thickBot="1" x14ac:dyDescent="0.25">
      <c r="A1" s="113" t="s">
        <v>3061</v>
      </c>
      <c r="B1" s="114" t="s">
        <v>2291</v>
      </c>
      <c r="C1" s="114" t="s">
        <v>2292</v>
      </c>
      <c r="D1" s="114" t="s">
        <v>2293</v>
      </c>
      <c r="E1" s="114" t="s">
        <v>2294</v>
      </c>
      <c r="F1" s="115" t="s">
        <v>3044</v>
      </c>
      <c r="G1" s="115" t="s">
        <v>3045</v>
      </c>
      <c r="H1" s="115" t="s">
        <v>3046</v>
      </c>
      <c r="I1" s="115" t="s">
        <v>3047</v>
      </c>
      <c r="J1" s="115" t="s">
        <v>3048</v>
      </c>
      <c r="K1" s="115" t="s">
        <v>3049</v>
      </c>
    </row>
    <row r="2" spans="1:18" s="119" customFormat="1" ht="22.5" x14ac:dyDescent="0.2">
      <c r="A2" s="236" t="s">
        <v>2300</v>
      </c>
      <c r="B2" s="116" t="s">
        <v>9</v>
      </c>
      <c r="C2" s="116" t="s">
        <v>10</v>
      </c>
      <c r="D2" s="116" t="s">
        <v>10</v>
      </c>
      <c r="E2" s="116" t="s">
        <v>11</v>
      </c>
      <c r="F2" s="117" t="s">
        <v>2408</v>
      </c>
      <c r="G2" s="118"/>
      <c r="H2" s="118"/>
      <c r="I2" s="118"/>
      <c r="J2" s="117" t="s">
        <v>2408</v>
      </c>
      <c r="K2" s="118"/>
      <c r="M2" s="120" t="s">
        <v>3105</v>
      </c>
      <c r="N2" s="121" t="s">
        <v>3066</v>
      </c>
      <c r="O2" s="122" t="s">
        <v>3067</v>
      </c>
      <c r="Q2" s="119" t="s">
        <v>3083</v>
      </c>
      <c r="R2" s="119" t="s">
        <v>3083</v>
      </c>
    </row>
    <row r="3" spans="1:18" s="119" customFormat="1" ht="22.5" x14ac:dyDescent="0.2">
      <c r="A3" s="237"/>
      <c r="B3" s="123" t="s">
        <v>9</v>
      </c>
      <c r="C3" s="123" t="s">
        <v>10</v>
      </c>
      <c r="D3" s="123" t="s">
        <v>10</v>
      </c>
      <c r="E3" s="123" t="s">
        <v>17</v>
      </c>
      <c r="F3" s="124" t="s">
        <v>2408</v>
      </c>
      <c r="G3" s="125"/>
      <c r="H3" s="125"/>
      <c r="I3" s="125"/>
      <c r="J3" s="125"/>
      <c r="K3" s="125"/>
      <c r="M3" s="126" t="s">
        <v>3106</v>
      </c>
      <c r="N3" s="127">
        <f>COUNTIF(F:F,$F$2)</f>
        <v>1070</v>
      </c>
      <c r="O3" s="128">
        <f>N3/N$9</f>
        <v>0.46888694127957931</v>
      </c>
      <c r="Q3" s="119" t="s">
        <v>3106</v>
      </c>
      <c r="R3" s="119">
        <v>1070</v>
      </c>
    </row>
    <row r="4" spans="1:18" s="119" customFormat="1" ht="22.5" x14ac:dyDescent="0.2">
      <c r="A4" s="237"/>
      <c r="B4" s="123" t="s">
        <v>9</v>
      </c>
      <c r="C4" s="123" t="s">
        <v>13</v>
      </c>
      <c r="D4" s="123" t="s">
        <v>13</v>
      </c>
      <c r="E4" s="123" t="s">
        <v>14</v>
      </c>
      <c r="F4" s="124" t="s">
        <v>2408</v>
      </c>
      <c r="G4" s="125"/>
      <c r="H4" s="125"/>
      <c r="I4" s="125"/>
      <c r="J4" s="125"/>
      <c r="K4" s="125"/>
      <c r="M4" s="126" t="s">
        <v>3045</v>
      </c>
      <c r="N4" s="127">
        <f>COUNTIF(G:G,$F$2)</f>
        <v>228</v>
      </c>
      <c r="O4" s="128">
        <f t="shared" ref="O4:O7" si="0">N4/N$9</f>
        <v>9.9912357581069242E-2</v>
      </c>
      <c r="Q4" s="119" t="s">
        <v>3107</v>
      </c>
      <c r="R4" s="119">
        <v>379</v>
      </c>
    </row>
    <row r="5" spans="1:18" s="119" customFormat="1" ht="22.5" x14ac:dyDescent="0.2">
      <c r="A5" s="237"/>
      <c r="B5" s="123" t="s">
        <v>9</v>
      </c>
      <c r="C5" s="123" t="s">
        <v>16</v>
      </c>
      <c r="D5" s="123" t="s">
        <v>16</v>
      </c>
      <c r="E5" s="123" t="s">
        <v>14</v>
      </c>
      <c r="F5" s="124" t="s">
        <v>2408</v>
      </c>
      <c r="G5" s="125"/>
      <c r="H5" s="125"/>
      <c r="I5" s="125"/>
      <c r="J5" s="125"/>
      <c r="K5" s="125"/>
      <c r="M5" s="126" t="s">
        <v>3046</v>
      </c>
      <c r="N5" s="127">
        <f>COUNTIF(H:H,$F$2)</f>
        <v>146</v>
      </c>
      <c r="O5" s="128">
        <f t="shared" si="0"/>
        <v>6.3978965819456612E-2</v>
      </c>
      <c r="Q5" s="119" t="s">
        <v>3048</v>
      </c>
      <c r="R5" s="119">
        <v>305</v>
      </c>
    </row>
    <row r="6" spans="1:18" s="119" customFormat="1" ht="22.5" x14ac:dyDescent="0.2">
      <c r="A6" s="237"/>
      <c r="B6" s="123" t="s">
        <v>9</v>
      </c>
      <c r="C6" s="123" t="s">
        <v>10</v>
      </c>
      <c r="D6" s="123" t="s">
        <v>10</v>
      </c>
      <c r="E6" s="123" t="s">
        <v>14</v>
      </c>
      <c r="F6" s="125"/>
      <c r="G6" s="125"/>
      <c r="H6" s="125"/>
      <c r="I6" s="124" t="s">
        <v>2408</v>
      </c>
      <c r="J6" s="125"/>
      <c r="K6" s="125"/>
      <c r="M6" s="126" t="s">
        <v>3047</v>
      </c>
      <c r="N6" s="127">
        <f>COUNTIF(I:I,$F$2)</f>
        <v>154</v>
      </c>
      <c r="O6" s="128">
        <f t="shared" si="0"/>
        <v>6.7484662576687116E-2</v>
      </c>
      <c r="Q6" s="119" t="s">
        <v>3045</v>
      </c>
      <c r="R6" s="119">
        <v>228</v>
      </c>
    </row>
    <row r="7" spans="1:18" s="119" customFormat="1" ht="22.5" x14ac:dyDescent="0.2">
      <c r="A7" s="237"/>
      <c r="B7" s="123" t="s">
        <v>9</v>
      </c>
      <c r="C7" s="123" t="s">
        <v>10</v>
      </c>
      <c r="D7" s="123" t="s">
        <v>10</v>
      </c>
      <c r="E7" s="123" t="s">
        <v>11</v>
      </c>
      <c r="F7" s="125"/>
      <c r="G7" s="124" t="s">
        <v>2408</v>
      </c>
      <c r="H7" s="125"/>
      <c r="I7" s="125"/>
      <c r="J7" s="125"/>
      <c r="K7" s="125"/>
      <c r="M7" s="126" t="s">
        <v>3048</v>
      </c>
      <c r="N7" s="127">
        <f>COUNTIF(J:J,$F$2)</f>
        <v>305</v>
      </c>
      <c r="O7" s="128">
        <f t="shared" si="0"/>
        <v>0.13365468886941279</v>
      </c>
      <c r="Q7" s="119" t="s">
        <v>3047</v>
      </c>
      <c r="R7" s="119">
        <v>154</v>
      </c>
    </row>
    <row r="8" spans="1:18" s="119" customFormat="1" ht="22.5" x14ac:dyDescent="0.2">
      <c r="A8" s="237"/>
      <c r="B8" s="123" t="s">
        <v>9</v>
      </c>
      <c r="C8" s="123" t="s">
        <v>25</v>
      </c>
      <c r="D8" s="123" t="s">
        <v>25</v>
      </c>
      <c r="E8" s="123" t="s">
        <v>17</v>
      </c>
      <c r="F8" s="124" t="s">
        <v>2408</v>
      </c>
      <c r="G8" s="129"/>
      <c r="H8" s="125"/>
      <c r="I8" s="125"/>
      <c r="J8" s="125"/>
      <c r="K8" s="125"/>
      <c r="M8" s="126" t="s">
        <v>3107</v>
      </c>
      <c r="N8" s="127">
        <f>COUNTIF(K:K,$F$2)</f>
        <v>379</v>
      </c>
      <c r="O8" s="128">
        <f>N8/N$9</f>
        <v>0.16608238387379493</v>
      </c>
      <c r="Q8" s="119" t="s">
        <v>3046</v>
      </c>
      <c r="R8" s="119">
        <v>146</v>
      </c>
    </row>
    <row r="9" spans="1:18" s="119" customFormat="1" ht="23.25" thickBot="1" x14ac:dyDescent="0.25">
      <c r="A9" s="237"/>
      <c r="B9" s="123" t="s">
        <v>9</v>
      </c>
      <c r="C9" s="123" t="s">
        <v>19</v>
      </c>
      <c r="D9" s="123" t="s">
        <v>27</v>
      </c>
      <c r="E9" s="123" t="s">
        <v>11</v>
      </c>
      <c r="F9" s="124" t="s">
        <v>2408</v>
      </c>
      <c r="G9" s="129"/>
      <c r="H9" s="125"/>
      <c r="I9" s="125"/>
      <c r="J9" s="125"/>
      <c r="K9" s="125"/>
      <c r="M9" s="130" t="s">
        <v>3108</v>
      </c>
      <c r="N9" s="131">
        <f>SUM(N3:N8)</f>
        <v>2282</v>
      </c>
      <c r="O9" s="132">
        <f>SUM(O3:O8)</f>
        <v>0.99999999999999989</v>
      </c>
    </row>
    <row r="10" spans="1:18" s="119" customFormat="1" ht="22.5" x14ac:dyDescent="0.2">
      <c r="A10" s="237"/>
      <c r="B10" s="123" t="s">
        <v>9</v>
      </c>
      <c r="C10" s="123" t="s">
        <v>10</v>
      </c>
      <c r="D10" s="123" t="s">
        <v>10</v>
      </c>
      <c r="E10" s="123" t="s">
        <v>17</v>
      </c>
      <c r="F10" s="125"/>
      <c r="G10" s="124" t="s">
        <v>2408</v>
      </c>
      <c r="H10" s="125"/>
      <c r="I10" s="124" t="s">
        <v>2408</v>
      </c>
      <c r="J10" s="125"/>
      <c r="K10" s="125"/>
    </row>
    <row r="11" spans="1:18" s="119" customFormat="1" ht="22.5" x14ac:dyDescent="0.2">
      <c r="A11" s="237"/>
      <c r="B11" s="123" t="s">
        <v>9</v>
      </c>
      <c r="C11" s="123" t="s">
        <v>29</v>
      </c>
      <c r="D11" s="123" t="s">
        <v>30</v>
      </c>
      <c r="E11" s="123" t="s">
        <v>17</v>
      </c>
      <c r="F11" s="124" t="s">
        <v>2408</v>
      </c>
      <c r="G11" s="129"/>
      <c r="H11" s="125"/>
      <c r="I11" s="125"/>
      <c r="J11" s="125"/>
      <c r="K11" s="125"/>
    </row>
    <row r="12" spans="1:18" s="119" customFormat="1" ht="22.5" x14ac:dyDescent="0.2">
      <c r="A12" s="237"/>
      <c r="B12" s="123" t="s">
        <v>9</v>
      </c>
      <c r="C12" s="123" t="s">
        <v>19</v>
      </c>
      <c r="D12" s="123" t="s">
        <v>20</v>
      </c>
      <c r="E12" s="123" t="s">
        <v>17</v>
      </c>
      <c r="F12" s="124" t="s">
        <v>2408</v>
      </c>
      <c r="G12" s="129"/>
      <c r="H12" s="125"/>
      <c r="I12" s="125"/>
      <c r="J12" s="125"/>
      <c r="K12" s="125"/>
    </row>
    <row r="13" spans="1:18" s="119" customFormat="1" ht="22.5" x14ac:dyDescent="0.2">
      <c r="A13" s="237"/>
      <c r="B13" s="123" t="s">
        <v>9</v>
      </c>
      <c r="C13" s="123" t="s">
        <v>22</v>
      </c>
      <c r="D13" s="123" t="s">
        <v>23</v>
      </c>
      <c r="E13" s="123" t="s">
        <v>17</v>
      </c>
      <c r="F13" s="124" t="s">
        <v>2408</v>
      </c>
      <c r="G13" s="129"/>
      <c r="H13" s="125"/>
      <c r="I13" s="125"/>
      <c r="J13" s="125"/>
      <c r="K13" s="125"/>
    </row>
    <row r="14" spans="1:18" s="119" customFormat="1" ht="23.25" thickBot="1" x14ac:dyDescent="0.25">
      <c r="A14" s="238"/>
      <c r="B14" s="133" t="s">
        <v>9</v>
      </c>
      <c r="C14" s="133" t="s">
        <v>13</v>
      </c>
      <c r="D14" s="133" t="s">
        <v>13</v>
      </c>
      <c r="E14" s="133" t="s">
        <v>17</v>
      </c>
      <c r="F14" s="134" t="s">
        <v>2408</v>
      </c>
      <c r="G14" s="135"/>
      <c r="H14" s="136"/>
      <c r="I14" s="136"/>
      <c r="J14" s="136"/>
      <c r="K14" s="136"/>
    </row>
    <row r="15" spans="1:18" s="119" customFormat="1" ht="22.5" x14ac:dyDescent="0.2">
      <c r="A15" s="236" t="s">
        <v>2301</v>
      </c>
      <c r="B15" s="116" t="s">
        <v>9</v>
      </c>
      <c r="C15" s="116" t="s">
        <v>10</v>
      </c>
      <c r="D15" s="116" t="s">
        <v>10</v>
      </c>
      <c r="E15" s="116" t="s">
        <v>38</v>
      </c>
      <c r="F15" s="117" t="s">
        <v>2408</v>
      </c>
      <c r="G15" s="137"/>
      <c r="H15" s="118"/>
      <c r="I15" s="118"/>
      <c r="J15" s="118"/>
      <c r="K15" s="118"/>
    </row>
    <row r="16" spans="1:18" s="119" customFormat="1" ht="22.5" x14ac:dyDescent="0.2">
      <c r="A16" s="237"/>
      <c r="B16" s="123" t="s">
        <v>9</v>
      </c>
      <c r="C16" s="123" t="s">
        <v>10</v>
      </c>
      <c r="D16" s="123" t="s">
        <v>10</v>
      </c>
      <c r="E16" s="123" t="s">
        <v>11</v>
      </c>
      <c r="F16" s="124" t="s">
        <v>2408</v>
      </c>
      <c r="G16" s="129"/>
      <c r="H16" s="125"/>
      <c r="I16" s="125"/>
      <c r="J16" s="125"/>
      <c r="K16" s="125"/>
    </row>
    <row r="17" spans="1:11" s="119" customFormat="1" ht="23.25" thickBot="1" x14ac:dyDescent="0.25">
      <c r="A17" s="238"/>
      <c r="B17" s="133" t="s">
        <v>9</v>
      </c>
      <c r="C17" s="133" t="s">
        <v>41</v>
      </c>
      <c r="D17" s="133" t="s">
        <v>42</v>
      </c>
      <c r="E17" s="133" t="s">
        <v>11</v>
      </c>
      <c r="F17" s="134" t="s">
        <v>2408</v>
      </c>
      <c r="G17" s="135"/>
      <c r="H17" s="136"/>
      <c r="I17" s="136"/>
      <c r="J17" s="136"/>
      <c r="K17" s="136"/>
    </row>
    <row r="18" spans="1:11" s="119" customFormat="1" ht="22.5" x14ac:dyDescent="0.2">
      <c r="A18" s="236" t="s">
        <v>2302</v>
      </c>
      <c r="B18" s="116" t="s">
        <v>9</v>
      </c>
      <c r="C18" s="116" t="s">
        <v>46</v>
      </c>
      <c r="D18" s="116" t="s">
        <v>46</v>
      </c>
      <c r="E18" s="116" t="s">
        <v>17</v>
      </c>
      <c r="F18" s="117" t="s">
        <v>2408</v>
      </c>
      <c r="G18" s="117" t="s">
        <v>2408</v>
      </c>
      <c r="H18" s="118"/>
      <c r="I18" s="118"/>
      <c r="J18" s="118"/>
      <c r="K18" s="117" t="s">
        <v>2408</v>
      </c>
    </row>
    <row r="19" spans="1:11" s="119" customFormat="1" ht="22.5" x14ac:dyDescent="0.2">
      <c r="A19" s="237"/>
      <c r="B19" s="123" t="s">
        <v>9</v>
      </c>
      <c r="C19" s="123" t="s">
        <v>46</v>
      </c>
      <c r="D19" s="123" t="s">
        <v>46</v>
      </c>
      <c r="E19" s="123" t="s">
        <v>11</v>
      </c>
      <c r="F19" s="124" t="s">
        <v>2408</v>
      </c>
      <c r="G19" s="124" t="s">
        <v>2408</v>
      </c>
      <c r="H19" s="125"/>
      <c r="I19" s="125"/>
      <c r="J19" s="125"/>
      <c r="K19" s="124" t="s">
        <v>2408</v>
      </c>
    </row>
    <row r="20" spans="1:11" s="119" customFormat="1" ht="22.5" x14ac:dyDescent="0.2">
      <c r="A20" s="237"/>
      <c r="B20" s="123" t="s">
        <v>9</v>
      </c>
      <c r="C20" s="123" t="s">
        <v>46</v>
      </c>
      <c r="D20" s="123" t="s">
        <v>49</v>
      </c>
      <c r="E20" s="123" t="s">
        <v>50</v>
      </c>
      <c r="F20" s="124" t="s">
        <v>2408</v>
      </c>
      <c r="G20" s="124" t="s">
        <v>2408</v>
      </c>
      <c r="H20" s="125"/>
      <c r="I20" s="125"/>
      <c r="J20" s="125"/>
      <c r="K20" s="124" t="s">
        <v>2408</v>
      </c>
    </row>
    <row r="21" spans="1:11" s="119" customFormat="1" ht="22.5" x14ac:dyDescent="0.2">
      <c r="A21" s="237"/>
      <c r="B21" s="123" t="s">
        <v>9</v>
      </c>
      <c r="C21" s="123" t="s">
        <v>46</v>
      </c>
      <c r="D21" s="123" t="s">
        <v>52</v>
      </c>
      <c r="E21" s="123" t="s">
        <v>50</v>
      </c>
      <c r="F21" s="124" t="s">
        <v>2408</v>
      </c>
      <c r="G21" s="124" t="s">
        <v>2408</v>
      </c>
      <c r="H21" s="125"/>
      <c r="I21" s="125"/>
      <c r="J21" s="125"/>
      <c r="K21" s="124" t="s">
        <v>2408</v>
      </c>
    </row>
    <row r="22" spans="1:11" s="119" customFormat="1" ht="22.5" x14ac:dyDescent="0.2">
      <c r="A22" s="237"/>
      <c r="B22" s="123" t="s">
        <v>9</v>
      </c>
      <c r="C22" s="123" t="s">
        <v>25</v>
      </c>
      <c r="D22" s="123" t="s">
        <v>25</v>
      </c>
      <c r="E22" s="123" t="s">
        <v>38</v>
      </c>
      <c r="F22" s="124" t="s">
        <v>2408</v>
      </c>
      <c r="G22" s="124" t="s">
        <v>2408</v>
      </c>
      <c r="H22" s="125"/>
      <c r="I22" s="125"/>
      <c r="J22" s="125"/>
      <c r="K22" s="124" t="s">
        <v>2408</v>
      </c>
    </row>
    <row r="23" spans="1:11" s="119" customFormat="1" ht="22.5" x14ac:dyDescent="0.2">
      <c r="A23" s="237"/>
      <c r="B23" s="123" t="s">
        <v>9</v>
      </c>
      <c r="C23" s="123" t="s">
        <v>25</v>
      </c>
      <c r="D23" s="123" t="s">
        <v>25</v>
      </c>
      <c r="E23" s="123" t="s">
        <v>11</v>
      </c>
      <c r="F23" s="124" t="s">
        <v>2408</v>
      </c>
      <c r="G23" s="124" t="s">
        <v>2408</v>
      </c>
      <c r="H23" s="125"/>
      <c r="I23" s="125"/>
      <c r="J23" s="125"/>
      <c r="K23" s="124" t="s">
        <v>2408</v>
      </c>
    </row>
    <row r="24" spans="1:11" s="119" customFormat="1" ht="22.5" x14ac:dyDescent="0.2">
      <c r="A24" s="237"/>
      <c r="B24" s="123" t="s">
        <v>9</v>
      </c>
      <c r="C24" s="123" t="s">
        <v>10</v>
      </c>
      <c r="D24" s="123" t="s">
        <v>10</v>
      </c>
      <c r="E24" s="123" t="s">
        <v>11</v>
      </c>
      <c r="F24" s="124" t="s">
        <v>2408</v>
      </c>
      <c r="G24" s="124" t="s">
        <v>2408</v>
      </c>
      <c r="H24" s="125"/>
      <c r="I24" s="125"/>
      <c r="J24" s="125"/>
      <c r="K24" s="124" t="s">
        <v>2408</v>
      </c>
    </row>
    <row r="25" spans="1:11" s="119" customFormat="1" ht="22.5" x14ac:dyDescent="0.2">
      <c r="A25" s="237"/>
      <c r="B25" s="123" t="s">
        <v>9</v>
      </c>
      <c r="C25" s="123" t="s">
        <v>16</v>
      </c>
      <c r="D25" s="123" t="s">
        <v>16</v>
      </c>
      <c r="E25" s="123" t="s">
        <v>50</v>
      </c>
      <c r="F25" s="124" t="s">
        <v>2408</v>
      </c>
      <c r="G25" s="124" t="s">
        <v>2408</v>
      </c>
      <c r="H25" s="125"/>
      <c r="I25" s="125"/>
      <c r="J25" s="125"/>
      <c r="K25" s="124" t="s">
        <v>2408</v>
      </c>
    </row>
    <row r="26" spans="1:11" s="119" customFormat="1" ht="22.5" x14ac:dyDescent="0.2">
      <c r="A26" s="237"/>
      <c r="B26" s="123" t="s">
        <v>9</v>
      </c>
      <c r="C26" s="123" t="s">
        <v>46</v>
      </c>
      <c r="D26" s="123" t="s">
        <v>56</v>
      </c>
      <c r="E26" s="123" t="s">
        <v>50</v>
      </c>
      <c r="F26" s="124" t="s">
        <v>2408</v>
      </c>
      <c r="G26" s="124" t="s">
        <v>2408</v>
      </c>
      <c r="H26" s="125"/>
      <c r="I26" s="125"/>
      <c r="J26" s="125"/>
      <c r="K26" s="125"/>
    </row>
    <row r="27" spans="1:11" s="119" customFormat="1" ht="22.5" x14ac:dyDescent="0.2">
      <c r="A27" s="237"/>
      <c r="B27" s="123" t="s">
        <v>9</v>
      </c>
      <c r="C27" s="123" t="s">
        <v>10</v>
      </c>
      <c r="D27" s="123" t="s">
        <v>10</v>
      </c>
      <c r="E27" s="123" t="s">
        <v>38</v>
      </c>
      <c r="F27" s="124" t="s">
        <v>2408</v>
      </c>
      <c r="G27" s="124" t="s">
        <v>2408</v>
      </c>
      <c r="H27" s="125"/>
      <c r="I27" s="125"/>
      <c r="J27" s="125"/>
      <c r="K27" s="124" t="s">
        <v>2408</v>
      </c>
    </row>
    <row r="28" spans="1:11" s="119" customFormat="1" ht="22.5" x14ac:dyDescent="0.2">
      <c r="A28" s="237"/>
      <c r="B28" s="123" t="s">
        <v>9</v>
      </c>
      <c r="C28" s="123" t="s">
        <v>10</v>
      </c>
      <c r="D28" s="123" t="s">
        <v>10</v>
      </c>
      <c r="E28" s="123" t="s">
        <v>11</v>
      </c>
      <c r="F28" s="124" t="s">
        <v>2408</v>
      </c>
      <c r="G28" s="124" t="s">
        <v>2408</v>
      </c>
      <c r="H28" s="125"/>
      <c r="I28" s="125"/>
      <c r="J28" s="125"/>
      <c r="K28" s="124" t="s">
        <v>2408</v>
      </c>
    </row>
    <row r="29" spans="1:11" s="119" customFormat="1" ht="23.25" thickBot="1" x14ac:dyDescent="0.25">
      <c r="A29" s="238"/>
      <c r="B29" s="133" t="s">
        <v>9</v>
      </c>
      <c r="C29" s="133" t="s">
        <v>10</v>
      </c>
      <c r="D29" s="133" t="s">
        <v>10</v>
      </c>
      <c r="E29" s="133" t="s">
        <v>17</v>
      </c>
      <c r="F29" s="136"/>
      <c r="G29" s="134" t="s">
        <v>2408</v>
      </c>
      <c r="H29" s="136"/>
      <c r="I29" s="136"/>
      <c r="J29" s="136"/>
      <c r="K29" s="134" t="s">
        <v>2408</v>
      </c>
    </row>
    <row r="30" spans="1:11" s="119" customFormat="1" ht="22.5" x14ac:dyDescent="0.2">
      <c r="A30" s="236" t="s">
        <v>2303</v>
      </c>
      <c r="B30" s="116" t="s">
        <v>9</v>
      </c>
      <c r="C30" s="116" t="s">
        <v>10</v>
      </c>
      <c r="D30" s="116" t="s">
        <v>10</v>
      </c>
      <c r="E30" s="116" t="s">
        <v>38</v>
      </c>
      <c r="F30" s="117" t="s">
        <v>2408</v>
      </c>
      <c r="G30" s="137"/>
      <c r="H30" s="118"/>
      <c r="I30" s="118"/>
      <c r="J30" s="118"/>
      <c r="K30" s="118"/>
    </row>
    <row r="31" spans="1:11" s="119" customFormat="1" ht="22.5" x14ac:dyDescent="0.2">
      <c r="A31" s="237"/>
      <c r="B31" s="123" t="s">
        <v>9</v>
      </c>
      <c r="C31" s="123" t="s">
        <v>10</v>
      </c>
      <c r="D31" s="123" t="s">
        <v>10</v>
      </c>
      <c r="E31" s="123" t="s">
        <v>17</v>
      </c>
      <c r="F31" s="124" t="s">
        <v>2408</v>
      </c>
      <c r="G31" s="129"/>
      <c r="H31" s="125"/>
      <c r="I31" s="125"/>
      <c r="J31" s="125"/>
      <c r="K31" s="125"/>
    </row>
    <row r="32" spans="1:11" s="119" customFormat="1" ht="22.5" x14ac:dyDescent="0.2">
      <c r="A32" s="237"/>
      <c r="B32" s="123" t="s">
        <v>9</v>
      </c>
      <c r="C32" s="123" t="s">
        <v>10</v>
      </c>
      <c r="D32" s="123" t="s">
        <v>10</v>
      </c>
      <c r="E32" s="123" t="s">
        <v>11</v>
      </c>
      <c r="F32" s="124" t="s">
        <v>2408</v>
      </c>
      <c r="G32" s="129"/>
      <c r="H32" s="125"/>
      <c r="I32" s="125"/>
      <c r="J32" s="125"/>
      <c r="K32" s="125"/>
    </row>
    <row r="33" spans="1:11" s="119" customFormat="1" ht="22.5" x14ac:dyDescent="0.2">
      <c r="A33" s="237"/>
      <c r="B33" s="123" t="s">
        <v>9</v>
      </c>
      <c r="C33" s="123" t="s">
        <v>10</v>
      </c>
      <c r="D33" s="123" t="s">
        <v>10</v>
      </c>
      <c r="E33" s="123" t="s">
        <v>11</v>
      </c>
      <c r="F33" s="124" t="s">
        <v>2408</v>
      </c>
      <c r="G33" s="129"/>
      <c r="H33" s="125"/>
      <c r="I33" s="125"/>
      <c r="J33" s="125"/>
      <c r="K33" s="125"/>
    </row>
    <row r="34" spans="1:11" s="119" customFormat="1" ht="22.5" x14ac:dyDescent="0.2">
      <c r="A34" s="237"/>
      <c r="B34" s="123" t="s">
        <v>9</v>
      </c>
      <c r="C34" s="123" t="s">
        <v>10</v>
      </c>
      <c r="D34" s="123" t="s">
        <v>10</v>
      </c>
      <c r="E34" s="123" t="s">
        <v>11</v>
      </c>
      <c r="F34" s="124" t="s">
        <v>2408</v>
      </c>
      <c r="G34" s="129"/>
      <c r="H34" s="125"/>
      <c r="I34" s="125"/>
      <c r="J34" s="125"/>
      <c r="K34" s="125"/>
    </row>
    <row r="35" spans="1:11" s="119" customFormat="1" ht="22.5" x14ac:dyDescent="0.2">
      <c r="A35" s="237"/>
      <c r="B35" s="123" t="s">
        <v>9</v>
      </c>
      <c r="C35" s="123" t="s">
        <v>41</v>
      </c>
      <c r="D35" s="123" t="s">
        <v>42</v>
      </c>
      <c r="E35" s="123" t="s">
        <v>38</v>
      </c>
      <c r="F35" s="124" t="s">
        <v>2408</v>
      </c>
      <c r="G35" s="129"/>
      <c r="H35" s="125"/>
      <c r="I35" s="125"/>
      <c r="J35" s="125"/>
      <c r="K35" s="125"/>
    </row>
    <row r="36" spans="1:11" s="119" customFormat="1" ht="22.5" x14ac:dyDescent="0.2">
      <c r="A36" s="237"/>
      <c r="B36" s="123" t="s">
        <v>9</v>
      </c>
      <c r="C36" s="123" t="s">
        <v>19</v>
      </c>
      <c r="D36" s="123" t="s">
        <v>27</v>
      </c>
      <c r="E36" s="123" t="s">
        <v>17</v>
      </c>
      <c r="F36" s="124" t="s">
        <v>2408</v>
      </c>
      <c r="G36" s="129"/>
      <c r="H36" s="125"/>
      <c r="I36" s="125"/>
      <c r="J36" s="125"/>
      <c r="K36" s="125"/>
    </row>
    <row r="37" spans="1:11" s="119" customFormat="1" ht="22.5" x14ac:dyDescent="0.2">
      <c r="A37" s="237"/>
      <c r="B37" s="123" t="s">
        <v>9</v>
      </c>
      <c r="C37" s="123" t="s">
        <v>19</v>
      </c>
      <c r="D37" s="123" t="s">
        <v>27</v>
      </c>
      <c r="E37" s="123" t="s">
        <v>11</v>
      </c>
      <c r="F37" s="124" t="s">
        <v>2408</v>
      </c>
      <c r="G37" s="129"/>
      <c r="H37" s="125"/>
      <c r="I37" s="125"/>
      <c r="J37" s="125"/>
      <c r="K37" s="125"/>
    </row>
    <row r="38" spans="1:11" s="119" customFormat="1" ht="22.5" x14ac:dyDescent="0.2">
      <c r="A38" s="237"/>
      <c r="B38" s="123" t="s">
        <v>9</v>
      </c>
      <c r="C38" s="123" t="s">
        <v>10</v>
      </c>
      <c r="D38" s="123" t="s">
        <v>10</v>
      </c>
      <c r="E38" s="123" t="s">
        <v>17</v>
      </c>
      <c r="F38" s="125"/>
      <c r="G38" s="124" t="s">
        <v>2408</v>
      </c>
      <c r="H38" s="125"/>
      <c r="I38" s="125"/>
      <c r="J38" s="125"/>
      <c r="K38" s="125"/>
    </row>
    <row r="39" spans="1:11" s="119" customFormat="1" ht="22.5" x14ac:dyDescent="0.2">
      <c r="A39" s="237"/>
      <c r="B39" s="123" t="s">
        <v>9</v>
      </c>
      <c r="C39" s="123" t="s">
        <v>29</v>
      </c>
      <c r="D39" s="123" t="s">
        <v>76</v>
      </c>
      <c r="E39" s="123" t="s">
        <v>50</v>
      </c>
      <c r="F39" s="124" t="s">
        <v>2408</v>
      </c>
      <c r="G39" s="129"/>
      <c r="H39" s="125"/>
      <c r="I39" s="125"/>
      <c r="J39" s="125"/>
      <c r="K39" s="125"/>
    </row>
    <row r="40" spans="1:11" s="119" customFormat="1" ht="22.5" x14ac:dyDescent="0.2">
      <c r="A40" s="237"/>
      <c r="B40" s="123" t="s">
        <v>9</v>
      </c>
      <c r="C40" s="123" t="s">
        <v>79</v>
      </c>
      <c r="D40" s="123" t="s">
        <v>80</v>
      </c>
      <c r="E40" s="123" t="s">
        <v>50</v>
      </c>
      <c r="F40" s="124" t="s">
        <v>2408</v>
      </c>
      <c r="G40" s="129"/>
      <c r="H40" s="125"/>
      <c r="I40" s="125"/>
      <c r="J40" s="125"/>
      <c r="K40" s="125"/>
    </row>
    <row r="41" spans="1:11" s="119" customFormat="1" ht="22.5" x14ac:dyDescent="0.2">
      <c r="A41" s="237"/>
      <c r="B41" s="123" t="s">
        <v>9</v>
      </c>
      <c r="C41" s="123" t="s">
        <v>83</v>
      </c>
      <c r="D41" s="123" t="s">
        <v>84</v>
      </c>
      <c r="E41" s="123" t="s">
        <v>50</v>
      </c>
      <c r="F41" s="124" t="s">
        <v>2408</v>
      </c>
      <c r="G41" s="129"/>
      <c r="H41" s="125"/>
      <c r="I41" s="125"/>
      <c r="J41" s="125"/>
      <c r="K41" s="125"/>
    </row>
    <row r="42" spans="1:11" s="119" customFormat="1" ht="22.5" x14ac:dyDescent="0.2">
      <c r="A42" s="237"/>
      <c r="B42" s="123" t="s">
        <v>9</v>
      </c>
      <c r="C42" s="123" t="s">
        <v>87</v>
      </c>
      <c r="D42" s="123" t="s">
        <v>88</v>
      </c>
      <c r="E42" s="123" t="s">
        <v>50</v>
      </c>
      <c r="F42" s="124" t="s">
        <v>2408</v>
      </c>
      <c r="G42" s="129"/>
      <c r="H42" s="125"/>
      <c r="I42" s="125"/>
      <c r="J42" s="125"/>
      <c r="K42" s="125"/>
    </row>
    <row r="43" spans="1:11" s="119" customFormat="1" ht="22.5" x14ac:dyDescent="0.2">
      <c r="A43" s="237"/>
      <c r="B43" s="123" t="s">
        <v>9</v>
      </c>
      <c r="C43" s="123" t="s">
        <v>91</v>
      </c>
      <c r="D43" s="123" t="s">
        <v>92</v>
      </c>
      <c r="E43" s="123" t="s">
        <v>50</v>
      </c>
      <c r="F43" s="124" t="s">
        <v>2408</v>
      </c>
      <c r="G43" s="129"/>
      <c r="H43" s="125"/>
      <c r="I43" s="125"/>
      <c r="J43" s="125"/>
      <c r="K43" s="125"/>
    </row>
    <row r="44" spans="1:11" s="119" customFormat="1" ht="22.5" x14ac:dyDescent="0.2">
      <c r="A44" s="237"/>
      <c r="B44" s="123" t="s">
        <v>9</v>
      </c>
      <c r="C44" s="123" t="s">
        <v>46</v>
      </c>
      <c r="D44" s="123" t="s">
        <v>56</v>
      </c>
      <c r="E44" s="123" t="s">
        <v>50</v>
      </c>
      <c r="F44" s="124" t="s">
        <v>2408</v>
      </c>
      <c r="G44" s="129"/>
      <c r="H44" s="125"/>
      <c r="I44" s="125"/>
      <c r="J44" s="125"/>
      <c r="K44" s="125"/>
    </row>
    <row r="45" spans="1:11" s="119" customFormat="1" ht="22.5" x14ac:dyDescent="0.2">
      <c r="A45" s="237"/>
      <c r="B45" s="123" t="s">
        <v>9</v>
      </c>
      <c r="C45" s="123" t="s">
        <v>46</v>
      </c>
      <c r="D45" s="123" t="s">
        <v>97</v>
      </c>
      <c r="E45" s="123" t="s">
        <v>50</v>
      </c>
      <c r="F45" s="124" t="s">
        <v>2408</v>
      </c>
      <c r="G45" s="129"/>
      <c r="H45" s="125"/>
      <c r="I45" s="125"/>
      <c r="J45" s="125"/>
      <c r="K45" s="125"/>
    </row>
    <row r="46" spans="1:11" s="119" customFormat="1" ht="22.5" x14ac:dyDescent="0.2">
      <c r="A46" s="237"/>
      <c r="B46" s="123" t="s">
        <v>9</v>
      </c>
      <c r="C46" s="123" t="s">
        <v>99</v>
      </c>
      <c r="D46" s="123" t="s">
        <v>99</v>
      </c>
      <c r="E46" s="123" t="s">
        <v>50</v>
      </c>
      <c r="F46" s="124" t="s">
        <v>2408</v>
      </c>
      <c r="G46" s="129"/>
      <c r="H46" s="125"/>
      <c r="I46" s="125"/>
      <c r="J46" s="125"/>
      <c r="K46" s="125"/>
    </row>
    <row r="47" spans="1:11" s="119" customFormat="1" ht="22.5" x14ac:dyDescent="0.2">
      <c r="A47" s="237"/>
      <c r="B47" s="123" t="s">
        <v>9</v>
      </c>
      <c r="C47" s="123" t="s">
        <v>16</v>
      </c>
      <c r="D47" s="123" t="s">
        <v>16</v>
      </c>
      <c r="E47" s="123" t="s">
        <v>50</v>
      </c>
      <c r="F47" s="124" t="s">
        <v>2408</v>
      </c>
      <c r="G47" s="129"/>
      <c r="H47" s="125"/>
      <c r="I47" s="125"/>
      <c r="J47" s="125"/>
      <c r="K47" s="125"/>
    </row>
    <row r="48" spans="1:11" s="119" customFormat="1" ht="22.5" x14ac:dyDescent="0.2">
      <c r="A48" s="237"/>
      <c r="B48" s="123" t="s">
        <v>9</v>
      </c>
      <c r="C48" s="123" t="s">
        <v>104</v>
      </c>
      <c r="D48" s="123" t="s">
        <v>104</v>
      </c>
      <c r="E48" s="123" t="s">
        <v>50</v>
      </c>
      <c r="F48" s="124" t="s">
        <v>2408</v>
      </c>
      <c r="G48" s="129"/>
      <c r="H48" s="125"/>
      <c r="I48" s="125"/>
      <c r="J48" s="125"/>
      <c r="K48" s="125"/>
    </row>
    <row r="49" spans="1:11" s="119" customFormat="1" ht="23.25" thickBot="1" x14ac:dyDescent="0.25">
      <c r="A49" s="238"/>
      <c r="B49" s="133" t="s">
        <v>9</v>
      </c>
      <c r="C49" s="133" t="s">
        <v>25</v>
      </c>
      <c r="D49" s="133" t="s">
        <v>107</v>
      </c>
      <c r="E49" s="133" t="s">
        <v>50</v>
      </c>
      <c r="F49" s="134" t="s">
        <v>2408</v>
      </c>
      <c r="G49" s="135"/>
      <c r="H49" s="136"/>
      <c r="I49" s="136"/>
      <c r="J49" s="136"/>
      <c r="K49" s="136"/>
    </row>
    <row r="50" spans="1:11" s="119" customFormat="1" ht="22.5" x14ac:dyDescent="0.2">
      <c r="A50" s="236" t="s">
        <v>2304</v>
      </c>
      <c r="B50" s="116" t="s">
        <v>9</v>
      </c>
      <c r="C50" s="116" t="s">
        <v>10</v>
      </c>
      <c r="D50" s="116" t="s">
        <v>10</v>
      </c>
      <c r="E50" s="116" t="s">
        <v>11</v>
      </c>
      <c r="F50" s="118"/>
      <c r="G50" s="137"/>
      <c r="H50" s="118"/>
      <c r="I50" s="118"/>
      <c r="J50" s="118"/>
      <c r="K50" s="118"/>
    </row>
    <row r="51" spans="1:11" s="119" customFormat="1" ht="22.5" x14ac:dyDescent="0.2">
      <c r="A51" s="237"/>
      <c r="B51" s="123" t="s">
        <v>9</v>
      </c>
      <c r="C51" s="123" t="s">
        <v>10</v>
      </c>
      <c r="D51" s="123" t="s">
        <v>10</v>
      </c>
      <c r="E51" s="123" t="s">
        <v>11</v>
      </c>
      <c r="F51" s="125"/>
      <c r="G51" s="129"/>
      <c r="H51" s="125"/>
      <c r="I51" s="125"/>
      <c r="J51" s="125"/>
      <c r="K51" s="125"/>
    </row>
    <row r="52" spans="1:11" s="119" customFormat="1" ht="22.5" x14ac:dyDescent="0.2">
      <c r="A52" s="237"/>
      <c r="B52" s="123" t="s">
        <v>9</v>
      </c>
      <c r="C52" s="123" t="s">
        <v>10</v>
      </c>
      <c r="D52" s="123" t="s">
        <v>10</v>
      </c>
      <c r="E52" s="123" t="s">
        <v>11</v>
      </c>
      <c r="F52" s="124" t="s">
        <v>2408</v>
      </c>
      <c r="G52" s="129"/>
      <c r="H52" s="125"/>
      <c r="I52" s="125"/>
      <c r="J52" s="125"/>
      <c r="K52" s="125"/>
    </row>
    <row r="53" spans="1:11" s="119" customFormat="1" ht="22.5" x14ac:dyDescent="0.2">
      <c r="A53" s="237"/>
      <c r="B53" s="123" t="s">
        <v>9</v>
      </c>
      <c r="C53" s="123" t="s">
        <v>10</v>
      </c>
      <c r="D53" s="123" t="s">
        <v>10</v>
      </c>
      <c r="E53" s="123" t="s">
        <v>11</v>
      </c>
      <c r="F53" s="124" t="s">
        <v>2408</v>
      </c>
      <c r="G53" s="129"/>
      <c r="H53" s="125"/>
      <c r="I53" s="125"/>
      <c r="J53" s="125"/>
      <c r="K53" s="125"/>
    </row>
    <row r="54" spans="1:11" s="119" customFormat="1" ht="22.5" x14ac:dyDescent="0.2">
      <c r="A54" s="237"/>
      <c r="B54" s="123" t="s">
        <v>9</v>
      </c>
      <c r="C54" s="123" t="s">
        <v>10</v>
      </c>
      <c r="D54" s="123" t="s">
        <v>10</v>
      </c>
      <c r="E54" s="123" t="s">
        <v>11</v>
      </c>
      <c r="F54" s="124" t="s">
        <v>2408</v>
      </c>
      <c r="G54" s="129"/>
      <c r="H54" s="125"/>
      <c r="I54" s="125"/>
      <c r="J54" s="125"/>
      <c r="K54" s="125"/>
    </row>
    <row r="55" spans="1:11" s="119" customFormat="1" ht="22.5" x14ac:dyDescent="0.2">
      <c r="A55" s="237"/>
      <c r="B55" s="123" t="s">
        <v>9</v>
      </c>
      <c r="C55" s="123" t="s">
        <v>10</v>
      </c>
      <c r="D55" s="123" t="s">
        <v>10</v>
      </c>
      <c r="E55" s="123" t="s">
        <v>11</v>
      </c>
      <c r="F55" s="125"/>
      <c r="G55" s="129"/>
      <c r="H55" s="125"/>
      <c r="I55" s="124" t="s">
        <v>2408</v>
      </c>
      <c r="J55" s="125"/>
      <c r="K55" s="125"/>
    </row>
    <row r="56" spans="1:11" s="119" customFormat="1" ht="22.5" x14ac:dyDescent="0.2">
      <c r="A56" s="237"/>
      <c r="B56" s="123" t="s">
        <v>9</v>
      </c>
      <c r="C56" s="123" t="s">
        <v>10</v>
      </c>
      <c r="D56" s="123" t="s">
        <v>10</v>
      </c>
      <c r="E56" s="123"/>
      <c r="F56" s="125"/>
      <c r="G56" s="129"/>
      <c r="H56" s="125"/>
      <c r="I56" s="125"/>
      <c r="J56" s="125"/>
      <c r="K56" s="125"/>
    </row>
    <row r="57" spans="1:11" s="119" customFormat="1" ht="22.5" x14ac:dyDescent="0.2">
      <c r="A57" s="237"/>
      <c r="B57" s="123" t="s">
        <v>9</v>
      </c>
      <c r="C57" s="123" t="s">
        <v>25</v>
      </c>
      <c r="D57" s="123" t="s">
        <v>25</v>
      </c>
      <c r="E57" s="123" t="s">
        <v>38</v>
      </c>
      <c r="F57" s="124" t="s">
        <v>2408</v>
      </c>
      <c r="G57" s="129"/>
      <c r="H57" s="125"/>
      <c r="I57" s="125"/>
      <c r="J57" s="125"/>
      <c r="K57" s="125"/>
    </row>
    <row r="58" spans="1:11" s="119" customFormat="1" ht="22.5" x14ac:dyDescent="0.2">
      <c r="A58" s="237"/>
      <c r="B58" s="123" t="s">
        <v>9</v>
      </c>
      <c r="C58" s="123" t="s">
        <v>25</v>
      </c>
      <c r="D58" s="123" t="s">
        <v>25</v>
      </c>
      <c r="E58" s="123" t="s">
        <v>17</v>
      </c>
      <c r="F58" s="125"/>
      <c r="G58" s="124" t="s">
        <v>2408</v>
      </c>
      <c r="H58" s="125"/>
      <c r="I58" s="125"/>
      <c r="J58" s="125"/>
      <c r="K58" s="125"/>
    </row>
    <row r="59" spans="1:11" s="119" customFormat="1" ht="22.5" x14ac:dyDescent="0.2">
      <c r="A59" s="237"/>
      <c r="B59" s="123" t="s">
        <v>9</v>
      </c>
      <c r="C59" s="123" t="s">
        <v>125</v>
      </c>
      <c r="D59" s="123" t="s">
        <v>126</v>
      </c>
      <c r="E59" s="123" t="s">
        <v>50</v>
      </c>
      <c r="F59" s="125"/>
      <c r="G59" s="129"/>
      <c r="H59" s="125"/>
      <c r="I59" s="125"/>
      <c r="J59" s="125"/>
      <c r="K59" s="125"/>
    </row>
    <row r="60" spans="1:11" s="119" customFormat="1" ht="22.5" x14ac:dyDescent="0.2">
      <c r="A60" s="237"/>
      <c r="B60" s="123" t="s">
        <v>9</v>
      </c>
      <c r="C60" s="123" t="s">
        <v>83</v>
      </c>
      <c r="D60" s="123" t="s">
        <v>129</v>
      </c>
      <c r="E60" s="123" t="s">
        <v>17</v>
      </c>
      <c r="F60" s="124" t="s">
        <v>2408</v>
      </c>
      <c r="G60" s="129"/>
      <c r="H60" s="125"/>
      <c r="I60" s="125"/>
      <c r="J60" s="125"/>
      <c r="K60" s="125"/>
    </row>
    <row r="61" spans="1:11" s="119" customFormat="1" ht="22.5" x14ac:dyDescent="0.2">
      <c r="A61" s="237"/>
      <c r="B61" s="123" t="s">
        <v>9</v>
      </c>
      <c r="C61" s="123" t="s">
        <v>83</v>
      </c>
      <c r="D61" s="123" t="s">
        <v>132</v>
      </c>
      <c r="E61" s="123" t="s">
        <v>50</v>
      </c>
      <c r="F61" s="125"/>
      <c r="G61" s="129"/>
      <c r="H61" s="125"/>
      <c r="I61" s="125"/>
      <c r="J61" s="125"/>
      <c r="K61" s="125"/>
    </row>
    <row r="62" spans="1:11" s="119" customFormat="1" ht="22.5" x14ac:dyDescent="0.2">
      <c r="A62" s="237"/>
      <c r="B62" s="123" t="s">
        <v>9</v>
      </c>
      <c r="C62" s="123" t="s">
        <v>83</v>
      </c>
      <c r="D62" s="123" t="s">
        <v>345</v>
      </c>
      <c r="E62" s="123" t="s">
        <v>17</v>
      </c>
      <c r="F62" s="124" t="s">
        <v>2408</v>
      </c>
      <c r="G62" s="129"/>
      <c r="H62" s="125"/>
      <c r="I62" s="125"/>
      <c r="J62" s="125"/>
      <c r="K62" s="125"/>
    </row>
    <row r="63" spans="1:11" s="119" customFormat="1" ht="22.5" x14ac:dyDescent="0.2">
      <c r="A63" s="237"/>
      <c r="B63" s="123" t="s">
        <v>9</v>
      </c>
      <c r="C63" s="123" t="s">
        <v>135</v>
      </c>
      <c r="D63" s="123" t="s">
        <v>136</v>
      </c>
      <c r="E63" s="123" t="s">
        <v>14</v>
      </c>
      <c r="F63" s="124" t="s">
        <v>2408</v>
      </c>
      <c r="G63" s="129"/>
      <c r="H63" s="125"/>
      <c r="I63" s="125"/>
      <c r="J63" s="125"/>
      <c r="K63" s="125"/>
    </row>
    <row r="64" spans="1:11" s="119" customFormat="1" ht="22.5" x14ac:dyDescent="0.2">
      <c r="A64" s="237"/>
      <c r="B64" s="123" t="s">
        <v>9</v>
      </c>
      <c r="C64" s="123" t="s">
        <v>46</v>
      </c>
      <c r="D64" s="123" t="s">
        <v>46</v>
      </c>
      <c r="E64" s="123" t="s">
        <v>14</v>
      </c>
      <c r="F64" s="124" t="s">
        <v>2408</v>
      </c>
      <c r="G64" s="129"/>
      <c r="H64" s="125"/>
      <c r="I64" s="125"/>
      <c r="J64" s="125"/>
      <c r="K64" s="125"/>
    </row>
    <row r="65" spans="1:20" s="119" customFormat="1" ht="22.5" customHeight="1" x14ac:dyDescent="0.2">
      <c r="A65" s="237"/>
      <c r="B65" s="123" t="s">
        <v>9</v>
      </c>
      <c r="C65" s="123" t="s">
        <v>141</v>
      </c>
      <c r="D65" s="123" t="s">
        <v>141</v>
      </c>
      <c r="E65" s="123" t="s">
        <v>38</v>
      </c>
      <c r="F65" s="124" t="s">
        <v>2408</v>
      </c>
      <c r="G65" s="129"/>
      <c r="H65" s="125"/>
      <c r="I65" s="125"/>
      <c r="J65" s="125"/>
      <c r="K65" s="125"/>
    </row>
    <row r="66" spans="1:20" s="119" customFormat="1" ht="22.5" customHeight="1" x14ac:dyDescent="0.2">
      <c r="A66" s="237"/>
      <c r="B66" s="123" t="s">
        <v>9</v>
      </c>
      <c r="C66" s="123" t="s">
        <v>19</v>
      </c>
      <c r="D66" s="123" t="s">
        <v>27</v>
      </c>
      <c r="E66" s="123"/>
      <c r="F66" s="124" t="s">
        <v>2408</v>
      </c>
      <c r="G66" s="129"/>
      <c r="H66" s="125"/>
      <c r="I66" s="125"/>
      <c r="J66" s="125"/>
      <c r="K66" s="125"/>
    </row>
    <row r="67" spans="1:20" s="119" customFormat="1" ht="22.5" customHeight="1" x14ac:dyDescent="0.2">
      <c r="A67" s="237"/>
      <c r="B67" s="123" t="s">
        <v>9</v>
      </c>
      <c r="C67" s="123" t="s">
        <v>46</v>
      </c>
      <c r="D67" s="123" t="s">
        <v>56</v>
      </c>
      <c r="E67" s="123" t="s">
        <v>17</v>
      </c>
      <c r="F67" s="124" t="s">
        <v>2408</v>
      </c>
      <c r="G67" s="129"/>
      <c r="H67" s="125"/>
      <c r="I67" s="125"/>
      <c r="J67" s="125"/>
      <c r="K67" s="125"/>
    </row>
    <row r="68" spans="1:20" s="119" customFormat="1" ht="22.5" customHeight="1" x14ac:dyDescent="0.2">
      <c r="A68" s="237"/>
      <c r="B68" s="123" t="s">
        <v>9</v>
      </c>
      <c r="C68" s="123" t="s">
        <v>13</v>
      </c>
      <c r="D68" s="123" t="s">
        <v>13</v>
      </c>
      <c r="E68" s="123"/>
      <c r="F68" s="124" t="s">
        <v>2408</v>
      </c>
      <c r="G68" s="129"/>
      <c r="H68" s="125"/>
      <c r="I68" s="125"/>
      <c r="J68" s="125"/>
      <c r="K68" s="125"/>
    </row>
    <row r="69" spans="1:20" s="119" customFormat="1" ht="23.25" customHeight="1" thickBot="1" x14ac:dyDescent="0.25">
      <c r="A69" s="238"/>
      <c r="B69" s="133" t="s">
        <v>9</v>
      </c>
      <c r="C69" s="133" t="s">
        <v>10</v>
      </c>
      <c r="D69" s="133" t="s">
        <v>10</v>
      </c>
      <c r="E69" s="133" t="s">
        <v>17</v>
      </c>
      <c r="F69" s="134" t="s">
        <v>2408</v>
      </c>
      <c r="G69" s="135"/>
      <c r="H69" s="136"/>
      <c r="I69" s="136"/>
      <c r="J69" s="136"/>
      <c r="K69" s="136"/>
    </row>
    <row r="70" spans="1:20" s="119" customFormat="1" ht="22.5" customHeight="1" x14ac:dyDescent="0.2">
      <c r="A70" s="236" t="s">
        <v>2305</v>
      </c>
      <c r="B70" s="116" t="s">
        <v>9</v>
      </c>
      <c r="C70" s="116" t="s">
        <v>10</v>
      </c>
      <c r="D70" s="116" t="s">
        <v>10</v>
      </c>
      <c r="E70" s="116" t="s">
        <v>38</v>
      </c>
      <c r="F70" s="117" t="s">
        <v>2408</v>
      </c>
      <c r="G70" s="137"/>
      <c r="H70" s="118"/>
      <c r="I70" s="118"/>
      <c r="J70" s="118"/>
      <c r="K70" s="118"/>
    </row>
    <row r="71" spans="1:20" s="119" customFormat="1" ht="22.5" customHeight="1" x14ac:dyDescent="0.2">
      <c r="A71" s="237"/>
      <c r="B71" s="123" t="s">
        <v>9</v>
      </c>
      <c r="C71" s="123" t="s">
        <v>10</v>
      </c>
      <c r="D71" s="123" t="s">
        <v>10</v>
      </c>
      <c r="E71" s="123" t="s">
        <v>17</v>
      </c>
      <c r="F71" s="124" t="s">
        <v>2408</v>
      </c>
      <c r="G71" s="129"/>
      <c r="H71" s="125"/>
      <c r="I71" s="125"/>
      <c r="J71" s="125"/>
      <c r="K71" s="125"/>
    </row>
    <row r="72" spans="1:20" s="119" customFormat="1" ht="22.5" customHeight="1" x14ac:dyDescent="0.2">
      <c r="A72" s="237"/>
      <c r="B72" s="123" t="s">
        <v>9</v>
      </c>
      <c r="C72" s="123" t="s">
        <v>10</v>
      </c>
      <c r="D72" s="123" t="s">
        <v>10</v>
      </c>
      <c r="E72" s="123" t="s">
        <v>11</v>
      </c>
      <c r="F72" s="124" t="s">
        <v>2408</v>
      </c>
      <c r="G72" s="129"/>
      <c r="H72" s="125"/>
      <c r="I72" s="125"/>
      <c r="J72" s="125"/>
      <c r="K72" s="125"/>
    </row>
    <row r="73" spans="1:20" s="119" customFormat="1" ht="22.5" customHeight="1" x14ac:dyDescent="0.2">
      <c r="A73" s="237"/>
      <c r="B73" s="123" t="s">
        <v>9</v>
      </c>
      <c r="C73" s="123" t="s">
        <v>10</v>
      </c>
      <c r="D73" s="123" t="s">
        <v>10</v>
      </c>
      <c r="E73" s="123" t="s">
        <v>11</v>
      </c>
      <c r="F73" s="124" t="s">
        <v>2408</v>
      </c>
      <c r="G73" s="129"/>
      <c r="H73" s="125"/>
      <c r="I73" s="125"/>
      <c r="J73" s="125"/>
      <c r="K73" s="125"/>
    </row>
    <row r="74" spans="1:20" s="119" customFormat="1" ht="22.5" customHeight="1" x14ac:dyDescent="0.2">
      <c r="A74" s="237"/>
      <c r="B74" s="123" t="s">
        <v>9</v>
      </c>
      <c r="C74" s="123" t="s">
        <v>10</v>
      </c>
      <c r="D74" s="123" t="s">
        <v>10</v>
      </c>
      <c r="E74" s="123" t="s">
        <v>50</v>
      </c>
      <c r="F74" s="124" t="s">
        <v>2408</v>
      </c>
      <c r="G74" s="129"/>
      <c r="H74" s="125"/>
      <c r="I74" s="125"/>
      <c r="J74" s="125"/>
      <c r="K74" s="125"/>
    </row>
    <row r="75" spans="1:20" s="119" customFormat="1" ht="22.5" customHeight="1" x14ac:dyDescent="0.2">
      <c r="A75" s="237"/>
      <c r="B75" s="123" t="s">
        <v>9</v>
      </c>
      <c r="C75" s="123" t="s">
        <v>10</v>
      </c>
      <c r="D75" s="123" t="s">
        <v>10</v>
      </c>
      <c r="E75" s="123" t="s">
        <v>50</v>
      </c>
      <c r="F75" s="124" t="s">
        <v>2408</v>
      </c>
      <c r="G75" s="129"/>
      <c r="H75" s="125"/>
      <c r="I75" s="125"/>
      <c r="J75" s="125"/>
      <c r="K75" s="125"/>
      <c r="Q75"/>
      <c r="R75"/>
    </row>
    <row r="76" spans="1:20" s="119" customFormat="1" ht="22.5" customHeight="1" x14ac:dyDescent="0.2">
      <c r="A76" s="237"/>
      <c r="B76" s="123" t="s">
        <v>9</v>
      </c>
      <c r="C76" s="123" t="s">
        <v>10</v>
      </c>
      <c r="D76" s="123" t="s">
        <v>10</v>
      </c>
      <c r="E76" s="123" t="s">
        <v>50</v>
      </c>
      <c r="F76" s="124" t="s">
        <v>2408</v>
      </c>
      <c r="G76" s="129"/>
      <c r="H76" s="125"/>
      <c r="I76" s="125"/>
      <c r="J76" s="125"/>
      <c r="K76" s="125"/>
      <c r="L76"/>
      <c r="M76"/>
      <c r="N76"/>
      <c r="O76"/>
      <c r="P76"/>
      <c r="Q76"/>
      <c r="R76"/>
      <c r="S76"/>
      <c r="T76"/>
    </row>
    <row r="77" spans="1:20" s="119" customFormat="1" ht="23.25" customHeight="1" thickBot="1" x14ac:dyDescent="0.25">
      <c r="A77" s="238"/>
      <c r="B77" s="133" t="s">
        <v>9</v>
      </c>
      <c r="C77" s="133" t="s">
        <v>10</v>
      </c>
      <c r="D77" s="133" t="s">
        <v>10</v>
      </c>
      <c r="E77" s="133" t="s">
        <v>50</v>
      </c>
      <c r="F77" s="134" t="s">
        <v>2408</v>
      </c>
      <c r="G77" s="135"/>
      <c r="H77" s="136"/>
      <c r="I77" s="136"/>
      <c r="J77" s="136"/>
      <c r="K77" s="136"/>
      <c r="L77"/>
      <c r="M77"/>
      <c r="N77"/>
      <c r="O77"/>
      <c r="P77"/>
      <c r="Q77"/>
      <c r="R77"/>
      <c r="S77"/>
      <c r="T77"/>
    </row>
    <row r="78" spans="1:20" s="119" customFormat="1" ht="22.5" customHeight="1" x14ac:dyDescent="0.2">
      <c r="A78" s="236" t="s">
        <v>2306</v>
      </c>
      <c r="B78" s="116" t="s">
        <v>9</v>
      </c>
      <c r="C78" s="116" t="s">
        <v>10</v>
      </c>
      <c r="D78" s="116" t="s">
        <v>10</v>
      </c>
      <c r="E78" s="116" t="s">
        <v>38</v>
      </c>
      <c r="F78" s="117" t="s">
        <v>2408</v>
      </c>
      <c r="G78" s="137"/>
      <c r="H78" s="118"/>
      <c r="I78" s="118"/>
      <c r="J78" s="118"/>
      <c r="K78" s="118"/>
      <c r="L78"/>
      <c r="M78"/>
      <c r="N78"/>
      <c r="O78"/>
      <c r="P78"/>
      <c r="Q78"/>
      <c r="R78"/>
      <c r="S78"/>
      <c r="T78"/>
    </row>
    <row r="79" spans="1:20" s="119" customFormat="1" ht="22.5" customHeight="1" x14ac:dyDescent="0.2">
      <c r="A79" s="237"/>
      <c r="B79" s="123" t="s">
        <v>9</v>
      </c>
      <c r="C79" s="123" t="s">
        <v>10</v>
      </c>
      <c r="D79" s="123" t="s">
        <v>10</v>
      </c>
      <c r="E79" s="123" t="s">
        <v>11</v>
      </c>
      <c r="F79" s="124" t="s">
        <v>2408</v>
      </c>
      <c r="G79" s="129"/>
      <c r="H79" s="125"/>
      <c r="I79" s="125"/>
      <c r="J79" s="125"/>
      <c r="K79" s="125"/>
      <c r="L79"/>
      <c r="M79"/>
      <c r="N79"/>
      <c r="O79"/>
      <c r="P79"/>
      <c r="Q79"/>
      <c r="R79"/>
      <c r="S79"/>
      <c r="T79"/>
    </row>
    <row r="80" spans="1:20" s="119" customFormat="1" ht="22.5" customHeight="1" x14ac:dyDescent="0.2">
      <c r="A80" s="237"/>
      <c r="B80" s="123" t="s">
        <v>9</v>
      </c>
      <c r="C80" s="123" t="s">
        <v>10</v>
      </c>
      <c r="D80" s="123" t="s">
        <v>10</v>
      </c>
      <c r="E80" s="123" t="s">
        <v>11</v>
      </c>
      <c r="F80" s="124" t="s">
        <v>2408</v>
      </c>
      <c r="G80" s="129"/>
      <c r="H80" s="125"/>
      <c r="I80" s="125"/>
      <c r="J80" s="125"/>
      <c r="K80" s="125"/>
      <c r="L80"/>
      <c r="M80"/>
      <c r="N80"/>
      <c r="O80"/>
      <c r="P80"/>
      <c r="Q80"/>
      <c r="R80"/>
      <c r="S80"/>
      <c r="T80"/>
    </row>
    <row r="81" spans="1:20" s="119" customFormat="1" ht="22.5" customHeight="1" x14ac:dyDescent="0.2">
      <c r="A81" s="237"/>
      <c r="B81" s="123" t="s">
        <v>9</v>
      </c>
      <c r="C81" s="123" t="s">
        <v>135</v>
      </c>
      <c r="D81" s="123" t="s">
        <v>179</v>
      </c>
      <c r="E81" s="123" t="s">
        <v>14</v>
      </c>
      <c r="F81" s="124" t="s">
        <v>2408</v>
      </c>
      <c r="G81" s="129"/>
      <c r="H81" s="125"/>
      <c r="I81" s="125"/>
      <c r="J81" s="125"/>
      <c r="K81" s="125"/>
      <c r="L81"/>
      <c r="M81"/>
      <c r="N81"/>
      <c r="O81"/>
      <c r="P81"/>
      <c r="Q81"/>
      <c r="R81"/>
      <c r="S81"/>
      <c r="T81"/>
    </row>
    <row r="82" spans="1:20" s="119" customFormat="1" ht="22.5" customHeight="1" x14ac:dyDescent="0.2">
      <c r="A82" s="237"/>
      <c r="B82" s="123" t="s">
        <v>9</v>
      </c>
      <c r="C82" s="123" t="s">
        <v>25</v>
      </c>
      <c r="D82" s="123" t="s">
        <v>25</v>
      </c>
      <c r="E82" s="123" t="s">
        <v>14</v>
      </c>
      <c r="F82" s="124" t="s">
        <v>2408</v>
      </c>
      <c r="G82" s="129"/>
      <c r="H82" s="125"/>
      <c r="I82" s="125"/>
      <c r="J82" s="125"/>
      <c r="K82" s="125"/>
      <c r="L82"/>
      <c r="M82"/>
      <c r="N82"/>
      <c r="O82"/>
      <c r="P82"/>
      <c r="Q82"/>
      <c r="R82"/>
      <c r="S82"/>
      <c r="T82"/>
    </row>
    <row r="83" spans="1:20" s="119" customFormat="1" ht="22.5" customHeight="1" x14ac:dyDescent="0.2">
      <c r="A83" s="237"/>
      <c r="B83" s="123" t="s">
        <v>9</v>
      </c>
      <c r="C83" s="123" t="s">
        <v>182</v>
      </c>
      <c r="D83" s="123" t="s">
        <v>182</v>
      </c>
      <c r="E83" s="123" t="s">
        <v>14</v>
      </c>
      <c r="F83" s="124" t="s">
        <v>2408</v>
      </c>
      <c r="G83" s="129"/>
      <c r="H83" s="125"/>
      <c r="I83" s="125"/>
      <c r="J83" s="125"/>
      <c r="K83" s="125"/>
      <c r="L83"/>
      <c r="M83"/>
      <c r="N83"/>
      <c r="O83"/>
      <c r="P83"/>
      <c r="Q83"/>
      <c r="R83"/>
      <c r="S83"/>
      <c r="T83"/>
    </row>
    <row r="84" spans="1:20" s="119" customFormat="1" ht="22.5" customHeight="1" x14ac:dyDescent="0.2">
      <c r="A84" s="237"/>
      <c r="B84" s="123" t="s">
        <v>9</v>
      </c>
      <c r="C84" s="123" t="s">
        <v>10</v>
      </c>
      <c r="D84" s="123" t="s">
        <v>10</v>
      </c>
      <c r="E84" s="123" t="s">
        <v>11</v>
      </c>
      <c r="F84" s="124" t="s">
        <v>2408</v>
      </c>
      <c r="G84" s="129"/>
      <c r="H84" s="125"/>
      <c r="I84" s="125"/>
      <c r="J84" s="125"/>
      <c r="K84" s="125"/>
      <c r="L84"/>
      <c r="M84"/>
      <c r="N84"/>
      <c r="O84"/>
      <c r="P84"/>
      <c r="Q84"/>
      <c r="R84"/>
      <c r="S84"/>
      <c r="T84"/>
    </row>
    <row r="85" spans="1:20" s="119" customFormat="1" ht="22.5" customHeight="1" x14ac:dyDescent="0.2">
      <c r="A85" s="237"/>
      <c r="B85" s="123" t="s">
        <v>9</v>
      </c>
      <c r="C85" s="123" t="s">
        <v>10</v>
      </c>
      <c r="D85" s="123" t="s">
        <v>10</v>
      </c>
      <c r="E85" s="123" t="s">
        <v>11</v>
      </c>
      <c r="F85" s="124" t="s">
        <v>2408</v>
      </c>
      <c r="G85" s="129"/>
      <c r="H85" s="125"/>
      <c r="I85" s="125"/>
      <c r="J85" s="125"/>
      <c r="K85" s="125"/>
      <c r="L85"/>
      <c r="M85"/>
      <c r="N85"/>
      <c r="O85"/>
      <c r="P85"/>
      <c r="Q85"/>
      <c r="R85"/>
      <c r="S85"/>
      <c r="T85"/>
    </row>
    <row r="86" spans="1:20" s="119" customFormat="1" ht="22.5" customHeight="1" x14ac:dyDescent="0.2">
      <c r="A86" s="237"/>
      <c r="B86" s="123" t="s">
        <v>9</v>
      </c>
      <c r="C86" s="123" t="s">
        <v>10</v>
      </c>
      <c r="D86" s="123" t="s">
        <v>10</v>
      </c>
      <c r="E86" s="123" t="s">
        <v>11</v>
      </c>
      <c r="F86" s="125"/>
      <c r="G86" s="124" t="s">
        <v>2408</v>
      </c>
      <c r="H86" s="125"/>
      <c r="I86" s="125"/>
      <c r="J86" s="125"/>
      <c r="K86" s="125"/>
      <c r="L86"/>
      <c r="M86"/>
      <c r="N86"/>
      <c r="O86"/>
      <c r="P86"/>
      <c r="Q86"/>
      <c r="R86"/>
      <c r="S86"/>
      <c r="T86"/>
    </row>
    <row r="87" spans="1:20" s="119" customFormat="1" ht="22.5" customHeight="1" x14ac:dyDescent="0.2">
      <c r="A87" s="237"/>
      <c r="B87" s="123" t="s">
        <v>9</v>
      </c>
      <c r="C87" s="123" t="s">
        <v>10</v>
      </c>
      <c r="D87" s="123" t="s">
        <v>10</v>
      </c>
      <c r="E87" s="123" t="s">
        <v>11</v>
      </c>
      <c r="F87" s="125"/>
      <c r="G87" s="124" t="s">
        <v>2408</v>
      </c>
      <c r="H87" s="125"/>
      <c r="I87" s="125"/>
      <c r="J87" s="125"/>
      <c r="K87" s="125"/>
      <c r="L87"/>
      <c r="M87"/>
      <c r="N87"/>
      <c r="O87"/>
      <c r="P87"/>
      <c r="Q87"/>
      <c r="R87"/>
      <c r="S87"/>
      <c r="T87"/>
    </row>
    <row r="88" spans="1:20" s="119" customFormat="1" ht="23.25" customHeight="1" thickBot="1" x14ac:dyDescent="0.25">
      <c r="A88" s="238"/>
      <c r="B88" s="133" t="s">
        <v>9</v>
      </c>
      <c r="C88" s="133" t="s">
        <v>10</v>
      </c>
      <c r="D88" s="133" t="s">
        <v>10</v>
      </c>
      <c r="E88" s="133" t="s">
        <v>11</v>
      </c>
      <c r="F88" s="136"/>
      <c r="G88" s="135"/>
      <c r="H88" s="136"/>
      <c r="I88" s="136"/>
      <c r="J88" s="136"/>
      <c r="K88" s="134" t="s">
        <v>2408</v>
      </c>
      <c r="L88"/>
      <c r="M88"/>
      <c r="N88"/>
      <c r="O88"/>
      <c r="P88"/>
      <c r="Q88"/>
      <c r="R88"/>
      <c r="S88"/>
      <c r="T88"/>
    </row>
    <row r="89" spans="1:20" s="119" customFormat="1" ht="22.5" customHeight="1" x14ac:dyDescent="0.2">
      <c r="A89" s="236" t="s">
        <v>2307</v>
      </c>
      <c r="B89" s="138" t="s">
        <v>3085</v>
      </c>
      <c r="C89" s="138" t="s">
        <v>10</v>
      </c>
      <c r="D89" s="138" t="s">
        <v>3086</v>
      </c>
      <c r="E89" s="138" t="s">
        <v>38</v>
      </c>
      <c r="F89" s="124" t="s">
        <v>2408</v>
      </c>
      <c r="G89" s="139"/>
      <c r="H89" s="140"/>
      <c r="I89" s="140"/>
      <c r="J89" s="140"/>
      <c r="K89" s="141"/>
      <c r="L89"/>
      <c r="M89"/>
      <c r="N89"/>
      <c r="O89"/>
      <c r="P89"/>
      <c r="Q89"/>
      <c r="R89"/>
      <c r="S89"/>
      <c r="T89"/>
    </row>
    <row r="90" spans="1:20" s="119" customFormat="1" ht="22.5" customHeight="1" x14ac:dyDescent="0.2">
      <c r="A90" s="237"/>
      <c r="B90" s="142" t="s">
        <v>3085</v>
      </c>
      <c r="C90" s="142" t="s">
        <v>10</v>
      </c>
      <c r="D90" s="142" t="s">
        <v>3086</v>
      </c>
      <c r="E90" s="142" t="s">
        <v>11</v>
      </c>
      <c r="F90" s="124" t="s">
        <v>2408</v>
      </c>
      <c r="G90" s="143"/>
      <c r="H90" s="144"/>
      <c r="I90" s="144"/>
      <c r="J90" s="144"/>
      <c r="K90" s="145"/>
      <c r="L90"/>
      <c r="M90"/>
      <c r="N90"/>
      <c r="O90"/>
      <c r="P90"/>
      <c r="Q90"/>
      <c r="R90"/>
      <c r="S90"/>
      <c r="T90"/>
    </row>
    <row r="91" spans="1:20" s="119" customFormat="1" ht="22.5" customHeight="1" x14ac:dyDescent="0.2">
      <c r="A91" s="237"/>
      <c r="B91" s="142" t="s">
        <v>3085</v>
      </c>
      <c r="C91" s="142" t="s">
        <v>25</v>
      </c>
      <c r="D91" s="142" t="s">
        <v>25</v>
      </c>
      <c r="E91" s="142" t="s">
        <v>17</v>
      </c>
      <c r="F91" s="124" t="s">
        <v>2408</v>
      </c>
      <c r="G91" s="143"/>
      <c r="H91" s="144"/>
      <c r="I91" s="144"/>
      <c r="J91" s="144"/>
      <c r="K91" s="145"/>
      <c r="L91"/>
      <c r="M91"/>
      <c r="N91"/>
      <c r="O91"/>
      <c r="P91"/>
      <c r="Q91"/>
      <c r="R91"/>
      <c r="S91"/>
      <c r="T91"/>
    </row>
    <row r="92" spans="1:20" s="119" customFormat="1" ht="22.5" customHeight="1" x14ac:dyDescent="0.2">
      <c r="A92" s="237"/>
      <c r="B92" s="142" t="s">
        <v>3085</v>
      </c>
      <c r="C92" s="142" t="s">
        <v>10</v>
      </c>
      <c r="D92" s="142" t="s">
        <v>42</v>
      </c>
      <c r="E92" s="142" t="s">
        <v>14</v>
      </c>
      <c r="F92" s="124" t="s">
        <v>2408</v>
      </c>
      <c r="G92" s="143"/>
      <c r="H92" s="144"/>
      <c r="I92" s="144"/>
      <c r="J92" s="144"/>
      <c r="K92" s="145"/>
      <c r="L92"/>
      <c r="M92"/>
      <c r="N92"/>
      <c r="O92"/>
      <c r="P92"/>
      <c r="S92"/>
      <c r="T92"/>
    </row>
    <row r="93" spans="1:20" s="119" customFormat="1" ht="22.5" customHeight="1" x14ac:dyDescent="0.2">
      <c r="A93" s="237"/>
      <c r="B93" s="142" t="s">
        <v>3085</v>
      </c>
      <c r="C93" s="142" t="s">
        <v>104</v>
      </c>
      <c r="D93" s="142" t="s">
        <v>104</v>
      </c>
      <c r="E93" s="142" t="s">
        <v>14</v>
      </c>
      <c r="F93" s="124" t="s">
        <v>2408</v>
      </c>
      <c r="G93" s="143"/>
      <c r="H93" s="144"/>
      <c r="I93" s="144"/>
      <c r="J93" s="144"/>
      <c r="K93" s="145"/>
    </row>
    <row r="94" spans="1:20" s="119" customFormat="1" ht="23.25" customHeight="1" thickBot="1" x14ac:dyDescent="0.25">
      <c r="A94" s="238"/>
      <c r="B94" s="146" t="s">
        <v>3085</v>
      </c>
      <c r="C94" s="146" t="s">
        <v>91</v>
      </c>
      <c r="D94" s="146" t="s">
        <v>190</v>
      </c>
      <c r="E94" s="146" t="s">
        <v>14</v>
      </c>
      <c r="F94" s="124" t="s">
        <v>2408</v>
      </c>
      <c r="G94" s="147"/>
      <c r="H94" s="148"/>
      <c r="I94" s="148"/>
      <c r="J94" s="148"/>
      <c r="K94" s="149"/>
    </row>
    <row r="95" spans="1:20" s="119" customFormat="1" ht="22.5" customHeight="1" x14ac:dyDescent="0.2">
      <c r="A95" s="236" t="s">
        <v>2308</v>
      </c>
      <c r="B95" s="116" t="s">
        <v>9</v>
      </c>
      <c r="C95" s="116" t="s">
        <v>10</v>
      </c>
      <c r="D95" s="116" t="s">
        <v>10</v>
      </c>
      <c r="E95" s="116" t="s">
        <v>38</v>
      </c>
      <c r="F95" s="117" t="s">
        <v>2408</v>
      </c>
      <c r="G95" s="137"/>
      <c r="H95" s="118"/>
      <c r="I95" s="118"/>
      <c r="J95" s="118"/>
      <c r="K95" s="118"/>
    </row>
    <row r="96" spans="1:20" s="119" customFormat="1" ht="22.5" customHeight="1" x14ac:dyDescent="0.2">
      <c r="A96" s="237"/>
      <c r="B96" s="123" t="s">
        <v>9</v>
      </c>
      <c r="C96" s="123" t="s">
        <v>10</v>
      </c>
      <c r="D96" s="123" t="s">
        <v>10</v>
      </c>
      <c r="E96" s="123" t="s">
        <v>11</v>
      </c>
      <c r="F96" s="124" t="s">
        <v>2408</v>
      </c>
      <c r="G96" s="129"/>
      <c r="H96" s="125"/>
      <c r="I96" s="125"/>
      <c r="J96" s="125"/>
      <c r="K96" s="125"/>
    </row>
    <row r="97" spans="1:11" s="119" customFormat="1" ht="22.5" x14ac:dyDescent="0.2">
      <c r="A97" s="237"/>
      <c r="B97" s="123" t="s">
        <v>9</v>
      </c>
      <c r="C97" s="123" t="s">
        <v>10</v>
      </c>
      <c r="D97" s="123" t="s">
        <v>10</v>
      </c>
      <c r="E97" s="123" t="s">
        <v>17</v>
      </c>
      <c r="F97" s="124" t="s">
        <v>2408</v>
      </c>
      <c r="G97" s="129"/>
      <c r="H97" s="125"/>
      <c r="I97" s="125"/>
      <c r="J97" s="125"/>
      <c r="K97" s="125"/>
    </row>
    <row r="98" spans="1:11" s="119" customFormat="1" ht="22.5" x14ac:dyDescent="0.2">
      <c r="A98" s="237"/>
      <c r="B98" s="123" t="s">
        <v>9</v>
      </c>
      <c r="C98" s="123" t="s">
        <v>135</v>
      </c>
      <c r="D98" s="123" t="s">
        <v>179</v>
      </c>
      <c r="E98" s="123" t="s">
        <v>14</v>
      </c>
      <c r="F98" s="125"/>
      <c r="G98" s="129"/>
      <c r="H98" s="125"/>
      <c r="I98" s="125"/>
      <c r="J98" s="124" t="s">
        <v>2408</v>
      </c>
      <c r="K98" s="125"/>
    </row>
    <row r="99" spans="1:11" s="119" customFormat="1" ht="23.25" thickBot="1" x14ac:dyDescent="0.25">
      <c r="A99" s="238"/>
      <c r="B99" s="133" t="s">
        <v>9</v>
      </c>
      <c r="C99" s="133" t="s">
        <v>16</v>
      </c>
      <c r="D99" s="133" t="s">
        <v>778</v>
      </c>
      <c r="E99" s="133" t="s">
        <v>50</v>
      </c>
      <c r="F99" s="136"/>
      <c r="G99" s="135"/>
      <c r="H99" s="136"/>
      <c r="I99" s="136"/>
      <c r="J99" s="136"/>
      <c r="K99" s="136"/>
    </row>
    <row r="100" spans="1:11" s="119" customFormat="1" ht="22.5" x14ac:dyDescent="0.2">
      <c r="A100" s="236" t="s">
        <v>2309</v>
      </c>
      <c r="B100" s="116" t="s">
        <v>9</v>
      </c>
      <c r="C100" s="116" t="s">
        <v>104</v>
      </c>
      <c r="D100" s="116" t="s">
        <v>3088</v>
      </c>
      <c r="E100" s="116" t="s">
        <v>17</v>
      </c>
      <c r="F100" s="118"/>
      <c r="G100" s="137"/>
      <c r="H100" s="117" t="s">
        <v>2408</v>
      </c>
      <c r="I100" s="118"/>
      <c r="J100" s="118"/>
      <c r="K100" s="117" t="s">
        <v>2408</v>
      </c>
    </row>
    <row r="101" spans="1:11" s="119" customFormat="1" ht="22.5" x14ac:dyDescent="0.2">
      <c r="A101" s="237"/>
      <c r="B101" s="123" t="s">
        <v>9</v>
      </c>
      <c r="C101" s="123" t="s">
        <v>104</v>
      </c>
      <c r="D101" s="123" t="s">
        <v>104</v>
      </c>
      <c r="E101" s="123" t="s">
        <v>11</v>
      </c>
      <c r="F101" s="125"/>
      <c r="G101" s="129"/>
      <c r="H101" s="125"/>
      <c r="I101" s="125"/>
      <c r="J101" s="125"/>
      <c r="K101" s="124" t="s">
        <v>2408</v>
      </c>
    </row>
    <row r="102" spans="1:11" s="119" customFormat="1" ht="22.5" x14ac:dyDescent="0.2">
      <c r="A102" s="237"/>
      <c r="B102" s="123" t="s">
        <v>9</v>
      </c>
      <c r="C102" s="123" t="s">
        <v>104</v>
      </c>
      <c r="D102" s="123" t="s">
        <v>3089</v>
      </c>
      <c r="E102" s="123" t="s">
        <v>11</v>
      </c>
      <c r="F102" s="125"/>
      <c r="G102" s="129"/>
      <c r="H102" s="125"/>
      <c r="I102" s="125"/>
      <c r="J102" s="125"/>
      <c r="K102" s="124" t="s">
        <v>2408</v>
      </c>
    </row>
    <row r="103" spans="1:11" s="119" customFormat="1" ht="22.5" x14ac:dyDescent="0.2">
      <c r="A103" s="237"/>
      <c r="B103" s="123" t="s">
        <v>9</v>
      </c>
      <c r="C103" s="123" t="s">
        <v>104</v>
      </c>
      <c r="D103" s="123" t="s">
        <v>3090</v>
      </c>
      <c r="E103" s="123" t="s">
        <v>11</v>
      </c>
      <c r="F103" s="125"/>
      <c r="G103" s="129"/>
      <c r="H103" s="125"/>
      <c r="I103" s="125"/>
      <c r="J103" s="125"/>
      <c r="K103" s="124" t="s">
        <v>2408</v>
      </c>
    </row>
    <row r="104" spans="1:11" s="119" customFormat="1" ht="22.5" x14ac:dyDescent="0.2">
      <c r="A104" s="237"/>
      <c r="B104" s="123" t="s">
        <v>9</v>
      </c>
      <c r="C104" s="123" t="s">
        <v>25</v>
      </c>
      <c r="D104" s="123" t="s">
        <v>25</v>
      </c>
      <c r="E104" s="123" t="s">
        <v>17</v>
      </c>
      <c r="F104" s="125"/>
      <c r="G104" s="129"/>
      <c r="H104" s="125"/>
      <c r="I104" s="125"/>
      <c r="J104" s="125"/>
      <c r="K104" s="124" t="s">
        <v>2408</v>
      </c>
    </row>
    <row r="105" spans="1:11" s="119" customFormat="1" ht="22.5" x14ac:dyDescent="0.2">
      <c r="A105" s="237"/>
      <c r="B105" s="123" t="s">
        <v>9</v>
      </c>
      <c r="C105" s="123" t="s">
        <v>25</v>
      </c>
      <c r="D105" s="123" t="s">
        <v>25</v>
      </c>
      <c r="E105" s="123" t="s">
        <v>14</v>
      </c>
      <c r="F105" s="125"/>
      <c r="G105" s="129"/>
      <c r="H105" s="125"/>
      <c r="I105" s="125"/>
      <c r="J105" s="125"/>
      <c r="K105" s="124" t="s">
        <v>2408</v>
      </c>
    </row>
    <row r="106" spans="1:11" s="119" customFormat="1" ht="22.5" x14ac:dyDescent="0.2">
      <c r="A106" s="237"/>
      <c r="B106" s="123" t="s">
        <v>9</v>
      </c>
      <c r="C106" s="123" t="s">
        <v>87</v>
      </c>
      <c r="D106" s="123" t="s">
        <v>209</v>
      </c>
      <c r="E106" s="123" t="s">
        <v>17</v>
      </c>
      <c r="F106" s="125"/>
      <c r="G106" s="129"/>
      <c r="H106" s="125"/>
      <c r="I106" s="125"/>
      <c r="J106" s="125"/>
      <c r="K106" s="124" t="s">
        <v>2408</v>
      </c>
    </row>
    <row r="107" spans="1:11" s="119" customFormat="1" ht="22.5" x14ac:dyDescent="0.2">
      <c r="A107" s="237"/>
      <c r="B107" s="123" t="s">
        <v>9</v>
      </c>
      <c r="C107" s="123" t="s">
        <v>16</v>
      </c>
      <c r="D107" s="123" t="s">
        <v>16</v>
      </c>
      <c r="E107" s="123" t="s">
        <v>11</v>
      </c>
      <c r="F107" s="125"/>
      <c r="G107" s="129"/>
      <c r="H107" s="125"/>
      <c r="I107" s="125"/>
      <c r="J107" s="125"/>
      <c r="K107" s="124" t="s">
        <v>2408</v>
      </c>
    </row>
    <row r="108" spans="1:11" s="119" customFormat="1" ht="22.5" x14ac:dyDescent="0.2">
      <c r="A108" s="237"/>
      <c r="B108" s="123" t="s">
        <v>9</v>
      </c>
      <c r="C108" s="123" t="s">
        <v>10</v>
      </c>
      <c r="D108" s="123" t="s">
        <v>10</v>
      </c>
      <c r="E108" s="123" t="s">
        <v>17</v>
      </c>
      <c r="F108" s="124" t="s">
        <v>2408</v>
      </c>
      <c r="G108" s="124" t="s">
        <v>2408</v>
      </c>
      <c r="H108" s="124" t="s">
        <v>2408</v>
      </c>
      <c r="I108" s="125"/>
      <c r="J108" s="125"/>
      <c r="K108" s="124" t="s">
        <v>2408</v>
      </c>
    </row>
    <row r="109" spans="1:11" s="119" customFormat="1" ht="22.5" x14ac:dyDescent="0.2">
      <c r="A109" s="237"/>
      <c r="B109" s="123" t="s">
        <v>9</v>
      </c>
      <c r="C109" s="123" t="s">
        <v>10</v>
      </c>
      <c r="D109" s="123" t="s">
        <v>10</v>
      </c>
      <c r="E109" s="123" t="s">
        <v>11</v>
      </c>
      <c r="F109" s="125"/>
      <c r="G109" s="129"/>
      <c r="H109" s="125"/>
      <c r="I109" s="125"/>
      <c r="J109" s="125"/>
      <c r="K109" s="124" t="s">
        <v>2408</v>
      </c>
    </row>
    <row r="110" spans="1:11" s="119" customFormat="1" ht="22.5" x14ac:dyDescent="0.2">
      <c r="A110" s="237"/>
      <c r="B110" s="123" t="s">
        <v>9</v>
      </c>
      <c r="C110" s="123" t="s">
        <v>182</v>
      </c>
      <c r="D110" s="123" t="s">
        <v>182</v>
      </c>
      <c r="E110" s="123" t="s">
        <v>17</v>
      </c>
      <c r="F110" s="125"/>
      <c r="G110" s="129"/>
      <c r="H110" s="125"/>
      <c r="I110" s="125"/>
      <c r="J110" s="125"/>
      <c r="K110" s="124" t="s">
        <v>2408</v>
      </c>
    </row>
    <row r="111" spans="1:11" s="119" customFormat="1" ht="22.5" x14ac:dyDescent="0.2">
      <c r="A111" s="237"/>
      <c r="B111" s="123" t="s">
        <v>9</v>
      </c>
      <c r="C111" s="123" t="s">
        <v>135</v>
      </c>
      <c r="D111" s="123" t="s">
        <v>179</v>
      </c>
      <c r="E111" s="123" t="s">
        <v>14</v>
      </c>
      <c r="F111" s="125"/>
      <c r="G111" s="129"/>
      <c r="H111" s="125"/>
      <c r="I111" s="125"/>
      <c r="J111" s="125"/>
      <c r="K111" s="124" t="s">
        <v>2408</v>
      </c>
    </row>
    <row r="112" spans="1:11" s="119" customFormat="1" ht="22.5" x14ac:dyDescent="0.2">
      <c r="A112" s="237"/>
      <c r="B112" s="123" t="s">
        <v>9</v>
      </c>
      <c r="C112" s="123" t="s">
        <v>10</v>
      </c>
      <c r="D112" s="123" t="s">
        <v>10</v>
      </c>
      <c r="E112" s="123" t="s">
        <v>11</v>
      </c>
      <c r="F112" s="125"/>
      <c r="G112" s="129"/>
      <c r="H112" s="125"/>
      <c r="I112" s="125"/>
      <c r="J112" s="125"/>
      <c r="K112" s="124" t="s">
        <v>2408</v>
      </c>
    </row>
    <row r="113" spans="1:11" s="119" customFormat="1" ht="22.5" x14ac:dyDescent="0.2">
      <c r="A113" s="237"/>
      <c r="B113" s="123" t="s">
        <v>9</v>
      </c>
      <c r="C113" s="123" t="s">
        <v>104</v>
      </c>
      <c r="D113" s="123" t="s">
        <v>228</v>
      </c>
      <c r="E113" s="123" t="s">
        <v>17</v>
      </c>
      <c r="F113" s="125"/>
      <c r="G113" s="129"/>
      <c r="H113" s="125"/>
      <c r="I113" s="125"/>
      <c r="J113" s="125"/>
      <c r="K113" s="124" t="s">
        <v>2408</v>
      </c>
    </row>
    <row r="114" spans="1:11" s="119" customFormat="1" ht="22.5" x14ac:dyDescent="0.2">
      <c r="A114" s="237"/>
      <c r="B114" s="123" t="s">
        <v>9</v>
      </c>
      <c r="C114" s="123" t="s">
        <v>19</v>
      </c>
      <c r="D114" s="123" t="s">
        <v>27</v>
      </c>
      <c r="E114" s="123" t="s">
        <v>14</v>
      </c>
      <c r="F114" s="125"/>
      <c r="G114" s="129"/>
      <c r="H114" s="125"/>
      <c r="I114" s="125"/>
      <c r="J114" s="125"/>
      <c r="K114" s="124" t="s">
        <v>2408</v>
      </c>
    </row>
    <row r="115" spans="1:11" s="119" customFormat="1" ht="22.5" x14ac:dyDescent="0.2">
      <c r="A115" s="237"/>
      <c r="B115" s="123" t="s">
        <v>9</v>
      </c>
      <c r="C115" s="123" t="s">
        <v>41</v>
      </c>
      <c r="D115" s="123" t="s">
        <v>42</v>
      </c>
      <c r="E115" s="123" t="s">
        <v>17</v>
      </c>
      <c r="F115" s="125"/>
      <c r="G115" s="129"/>
      <c r="H115" s="125"/>
      <c r="I115" s="125"/>
      <c r="J115" s="125"/>
      <c r="K115" s="124" t="s">
        <v>2408</v>
      </c>
    </row>
    <row r="116" spans="1:11" s="119" customFormat="1" ht="22.5" x14ac:dyDescent="0.2">
      <c r="A116" s="237"/>
      <c r="B116" s="123" t="s">
        <v>9</v>
      </c>
      <c r="C116" s="123" t="s">
        <v>104</v>
      </c>
      <c r="D116" s="123" t="s">
        <v>235</v>
      </c>
      <c r="E116" s="123" t="s">
        <v>50</v>
      </c>
      <c r="F116" s="124" t="s">
        <v>2408</v>
      </c>
      <c r="G116" s="129"/>
      <c r="H116" s="125"/>
      <c r="I116" s="125"/>
      <c r="J116" s="125"/>
      <c r="K116" s="124" t="s">
        <v>2408</v>
      </c>
    </row>
    <row r="117" spans="1:11" s="119" customFormat="1" ht="23.25" thickBot="1" x14ac:dyDescent="0.25">
      <c r="A117" s="238"/>
      <c r="B117" s="133" t="s">
        <v>9</v>
      </c>
      <c r="C117" s="133" t="s">
        <v>104</v>
      </c>
      <c r="D117" s="133" t="s">
        <v>3088</v>
      </c>
      <c r="E117" s="133" t="s">
        <v>17</v>
      </c>
      <c r="F117" s="134" t="s">
        <v>2408</v>
      </c>
      <c r="G117" s="135"/>
      <c r="H117" s="136"/>
      <c r="I117" s="136"/>
      <c r="J117" s="136"/>
      <c r="K117" s="134" t="s">
        <v>2408</v>
      </c>
    </row>
    <row r="118" spans="1:11" s="119" customFormat="1" ht="22.5" x14ac:dyDescent="0.2">
      <c r="A118" s="236" t="s">
        <v>2310</v>
      </c>
      <c r="B118" s="116" t="s">
        <v>9</v>
      </c>
      <c r="C118" s="116" t="s">
        <v>41</v>
      </c>
      <c r="D118" s="116" t="s">
        <v>42</v>
      </c>
      <c r="E118" s="116" t="s">
        <v>14</v>
      </c>
      <c r="F118" s="117" t="s">
        <v>2408</v>
      </c>
      <c r="G118" s="137"/>
      <c r="H118" s="118"/>
      <c r="I118" s="118"/>
      <c r="J118" s="118"/>
      <c r="K118" s="118"/>
    </row>
    <row r="119" spans="1:11" s="119" customFormat="1" ht="22.5" x14ac:dyDescent="0.2">
      <c r="A119" s="237"/>
      <c r="B119" s="123" t="s">
        <v>9</v>
      </c>
      <c r="C119" s="123" t="s">
        <v>241</v>
      </c>
      <c r="D119" s="123" t="s">
        <v>242</v>
      </c>
      <c r="E119" s="123" t="s">
        <v>14</v>
      </c>
      <c r="F119" s="124" t="s">
        <v>2408</v>
      </c>
      <c r="G119" s="129"/>
      <c r="H119" s="125"/>
      <c r="I119" s="125"/>
      <c r="J119" s="125"/>
      <c r="K119" s="125"/>
    </row>
    <row r="120" spans="1:11" s="119" customFormat="1" ht="22.5" x14ac:dyDescent="0.2">
      <c r="A120" s="237"/>
      <c r="B120" s="123" t="s">
        <v>9</v>
      </c>
      <c r="C120" s="123" t="s">
        <v>125</v>
      </c>
      <c r="D120" s="123" t="s">
        <v>169</v>
      </c>
      <c r="E120" s="123" t="s">
        <v>50</v>
      </c>
      <c r="F120" s="124" t="s">
        <v>2408</v>
      </c>
      <c r="G120" s="129"/>
      <c r="H120" s="125"/>
      <c r="I120" s="125"/>
      <c r="J120" s="125"/>
      <c r="K120" s="125"/>
    </row>
    <row r="121" spans="1:11" s="119" customFormat="1" ht="22.5" x14ac:dyDescent="0.2">
      <c r="A121" s="237"/>
      <c r="B121" s="123" t="s">
        <v>9</v>
      </c>
      <c r="C121" s="123" t="s">
        <v>10</v>
      </c>
      <c r="D121" s="123" t="s">
        <v>10</v>
      </c>
      <c r="E121" s="123" t="s">
        <v>11</v>
      </c>
      <c r="F121" s="124" t="s">
        <v>2408</v>
      </c>
      <c r="G121" s="129"/>
      <c r="H121" s="125"/>
      <c r="I121" s="125"/>
      <c r="J121" s="125"/>
      <c r="K121" s="125"/>
    </row>
    <row r="122" spans="1:11" s="119" customFormat="1" ht="22.5" x14ac:dyDescent="0.2">
      <c r="A122" s="237"/>
      <c r="B122" s="123" t="s">
        <v>9</v>
      </c>
      <c r="C122" s="123" t="s">
        <v>10</v>
      </c>
      <c r="D122" s="123" t="s">
        <v>10</v>
      </c>
      <c r="E122" s="123" t="s">
        <v>11</v>
      </c>
      <c r="F122" s="124" t="s">
        <v>2408</v>
      </c>
      <c r="G122" s="129"/>
      <c r="H122" s="125"/>
      <c r="I122" s="125"/>
      <c r="J122" s="125"/>
      <c r="K122" s="125"/>
    </row>
    <row r="123" spans="1:11" s="119" customFormat="1" ht="23.25" thickBot="1" x14ac:dyDescent="0.25">
      <c r="A123" s="238"/>
      <c r="B123" s="133" t="s">
        <v>9</v>
      </c>
      <c r="C123" s="133" t="s">
        <v>10</v>
      </c>
      <c r="D123" s="133" t="s">
        <v>10</v>
      </c>
      <c r="E123" s="133" t="s">
        <v>38</v>
      </c>
      <c r="F123" s="134" t="s">
        <v>2408</v>
      </c>
      <c r="G123" s="135"/>
      <c r="H123" s="136"/>
      <c r="I123" s="136"/>
      <c r="J123" s="136"/>
      <c r="K123" s="136"/>
    </row>
    <row r="124" spans="1:11" s="119" customFormat="1" ht="22.5" x14ac:dyDescent="0.2">
      <c r="A124" s="236" t="s">
        <v>2311</v>
      </c>
      <c r="B124" s="116" t="s">
        <v>9</v>
      </c>
      <c r="C124" s="116" t="s">
        <v>10</v>
      </c>
      <c r="D124" s="116" t="s">
        <v>10</v>
      </c>
      <c r="E124" s="116" t="s">
        <v>11</v>
      </c>
      <c r="F124" s="118"/>
      <c r="G124" s="137"/>
      <c r="H124" s="118"/>
      <c r="I124" s="118"/>
      <c r="J124" s="118"/>
      <c r="K124" s="118"/>
    </row>
    <row r="125" spans="1:11" s="119" customFormat="1" ht="22.5" x14ac:dyDescent="0.2">
      <c r="A125" s="237"/>
      <c r="B125" s="123" t="s">
        <v>9</v>
      </c>
      <c r="C125" s="123" t="s">
        <v>252</v>
      </c>
      <c r="D125" s="123" t="s">
        <v>179</v>
      </c>
      <c r="E125" s="123" t="s">
        <v>38</v>
      </c>
      <c r="F125" s="124" t="s">
        <v>2408</v>
      </c>
      <c r="G125" s="129"/>
      <c r="H125" s="125"/>
      <c r="I125" s="125"/>
      <c r="J125" s="124" t="s">
        <v>2408</v>
      </c>
      <c r="K125" s="124" t="s">
        <v>2408</v>
      </c>
    </row>
    <row r="126" spans="1:11" s="119" customFormat="1" ht="22.5" x14ac:dyDescent="0.2">
      <c r="A126" s="237"/>
      <c r="B126" s="123" t="s">
        <v>9</v>
      </c>
      <c r="C126" s="123" t="s">
        <v>241</v>
      </c>
      <c r="D126" s="123" t="s">
        <v>242</v>
      </c>
      <c r="E126" s="123" t="s">
        <v>38</v>
      </c>
      <c r="F126" s="124" t="s">
        <v>2408</v>
      </c>
      <c r="G126" s="129"/>
      <c r="H126" s="125"/>
      <c r="I126" s="125"/>
      <c r="J126" s="124" t="s">
        <v>2408</v>
      </c>
      <c r="K126" s="124" t="s">
        <v>2408</v>
      </c>
    </row>
    <row r="127" spans="1:11" s="119" customFormat="1" ht="22.5" x14ac:dyDescent="0.2">
      <c r="A127" s="237"/>
      <c r="B127" s="123" t="s">
        <v>9</v>
      </c>
      <c r="C127" s="123" t="s">
        <v>10</v>
      </c>
      <c r="D127" s="123" t="s">
        <v>10</v>
      </c>
      <c r="E127" s="123" t="s">
        <v>38</v>
      </c>
      <c r="F127" s="124" t="s">
        <v>2408</v>
      </c>
      <c r="G127" s="129"/>
      <c r="H127" s="125"/>
      <c r="I127" s="125"/>
      <c r="J127" s="124" t="s">
        <v>2408</v>
      </c>
      <c r="K127" s="124" t="s">
        <v>2408</v>
      </c>
    </row>
    <row r="128" spans="1:11" s="119" customFormat="1" ht="22.5" x14ac:dyDescent="0.2">
      <c r="A128" s="237"/>
      <c r="B128" s="123" t="s">
        <v>9</v>
      </c>
      <c r="C128" s="123" t="s">
        <v>10</v>
      </c>
      <c r="D128" s="123" t="s">
        <v>10</v>
      </c>
      <c r="E128" s="123" t="s">
        <v>11</v>
      </c>
      <c r="F128" s="125"/>
      <c r="G128" s="124" t="s">
        <v>2408</v>
      </c>
      <c r="H128" s="124" t="s">
        <v>2408</v>
      </c>
      <c r="I128" s="124" t="s">
        <v>2408</v>
      </c>
      <c r="J128" s="125"/>
      <c r="K128" s="125"/>
    </row>
    <row r="129" spans="1:11" s="119" customFormat="1" ht="23.25" thickBot="1" x14ac:dyDescent="0.25">
      <c r="A129" s="238"/>
      <c r="B129" s="133" t="s">
        <v>9</v>
      </c>
      <c r="C129" s="133" t="s">
        <v>10</v>
      </c>
      <c r="D129" s="133" t="s">
        <v>10</v>
      </c>
      <c r="E129" s="133" t="s">
        <v>11</v>
      </c>
      <c r="F129" s="136"/>
      <c r="G129" s="134" t="s">
        <v>2408</v>
      </c>
      <c r="H129" s="134" t="s">
        <v>2408</v>
      </c>
      <c r="I129" s="134" t="s">
        <v>2408</v>
      </c>
      <c r="J129" s="136"/>
      <c r="K129" s="136"/>
    </row>
    <row r="130" spans="1:11" s="119" customFormat="1" ht="22.5" x14ac:dyDescent="0.2">
      <c r="A130" s="236" t="s">
        <v>2312</v>
      </c>
      <c r="B130" s="116" t="s">
        <v>9</v>
      </c>
      <c r="C130" s="116" t="s">
        <v>10</v>
      </c>
      <c r="D130" s="116" t="s">
        <v>10</v>
      </c>
      <c r="E130" s="116" t="s">
        <v>50</v>
      </c>
      <c r="F130" s="117" t="s">
        <v>2408</v>
      </c>
      <c r="G130" s="137"/>
      <c r="H130" s="118"/>
      <c r="I130" s="118"/>
      <c r="J130" s="118"/>
      <c r="K130" s="118"/>
    </row>
    <row r="131" spans="1:11" s="119" customFormat="1" ht="22.5" x14ac:dyDescent="0.2">
      <c r="A131" s="237"/>
      <c r="B131" s="123" t="s">
        <v>9</v>
      </c>
      <c r="C131" s="123" t="s">
        <v>10</v>
      </c>
      <c r="D131" s="123" t="s">
        <v>10</v>
      </c>
      <c r="E131" s="123" t="s">
        <v>38</v>
      </c>
      <c r="F131" s="124" t="s">
        <v>2408</v>
      </c>
      <c r="G131" s="129"/>
      <c r="H131" s="125"/>
      <c r="I131" s="125"/>
      <c r="J131" s="125"/>
      <c r="K131" s="125"/>
    </row>
    <row r="132" spans="1:11" s="119" customFormat="1" ht="22.5" x14ac:dyDescent="0.2">
      <c r="A132" s="237"/>
      <c r="B132" s="123" t="s">
        <v>9</v>
      </c>
      <c r="C132" s="123" t="s">
        <v>99</v>
      </c>
      <c r="D132" s="123" t="s">
        <v>99</v>
      </c>
      <c r="E132" s="123" t="s">
        <v>17</v>
      </c>
      <c r="F132" s="124" t="s">
        <v>2408</v>
      </c>
      <c r="G132" s="129"/>
      <c r="H132" s="125"/>
      <c r="I132" s="125"/>
      <c r="J132" s="125"/>
      <c r="K132" s="125"/>
    </row>
    <row r="133" spans="1:11" s="119" customFormat="1" ht="23.25" thickBot="1" x14ac:dyDescent="0.25">
      <c r="A133" s="238"/>
      <c r="B133" s="133" t="s">
        <v>9</v>
      </c>
      <c r="C133" s="133" t="s">
        <v>141</v>
      </c>
      <c r="D133" s="133" t="s">
        <v>141</v>
      </c>
      <c r="E133" s="133" t="s">
        <v>38</v>
      </c>
      <c r="F133" s="134" t="s">
        <v>2408</v>
      </c>
      <c r="G133" s="135"/>
      <c r="H133" s="136"/>
      <c r="I133" s="136"/>
      <c r="J133" s="136"/>
      <c r="K133" s="136"/>
    </row>
    <row r="134" spans="1:11" s="119" customFormat="1" ht="22.5" x14ac:dyDescent="0.2">
      <c r="A134" s="236" t="s">
        <v>2313</v>
      </c>
      <c r="B134" s="116" t="s">
        <v>9</v>
      </c>
      <c r="C134" s="116" t="s">
        <v>10</v>
      </c>
      <c r="D134" s="116" t="s">
        <v>42</v>
      </c>
      <c r="E134" s="116" t="s">
        <v>14</v>
      </c>
      <c r="F134" s="117" t="s">
        <v>2408</v>
      </c>
      <c r="G134" s="117" t="s">
        <v>2408</v>
      </c>
      <c r="H134" s="118"/>
      <c r="I134" s="118"/>
      <c r="J134" s="118"/>
      <c r="K134" s="118"/>
    </row>
    <row r="135" spans="1:11" s="119" customFormat="1" ht="22.5" x14ac:dyDescent="0.2">
      <c r="A135" s="237"/>
      <c r="B135" s="123" t="s">
        <v>9</v>
      </c>
      <c r="C135" s="123" t="s">
        <v>99</v>
      </c>
      <c r="D135" s="123" t="s">
        <v>99</v>
      </c>
      <c r="E135" s="123" t="s">
        <v>17</v>
      </c>
      <c r="F135" s="124" t="s">
        <v>2408</v>
      </c>
      <c r="G135" s="124" t="s">
        <v>2408</v>
      </c>
      <c r="H135" s="125"/>
      <c r="I135" s="125"/>
      <c r="J135" s="125"/>
      <c r="K135" s="125"/>
    </row>
    <row r="136" spans="1:11" s="119" customFormat="1" ht="22.5" x14ac:dyDescent="0.2">
      <c r="A136" s="237"/>
      <c r="B136" s="123" t="s">
        <v>9</v>
      </c>
      <c r="C136" s="123" t="s">
        <v>182</v>
      </c>
      <c r="D136" s="123" t="s">
        <v>182</v>
      </c>
      <c r="E136" s="123" t="s">
        <v>14</v>
      </c>
      <c r="F136" s="124" t="s">
        <v>2408</v>
      </c>
      <c r="G136" s="124" t="s">
        <v>2408</v>
      </c>
      <c r="H136" s="125"/>
      <c r="I136" s="125"/>
      <c r="J136" s="125"/>
      <c r="K136" s="125"/>
    </row>
    <row r="137" spans="1:11" s="119" customFormat="1" ht="22.5" x14ac:dyDescent="0.2">
      <c r="A137" s="237"/>
      <c r="B137" s="123" t="s">
        <v>9</v>
      </c>
      <c r="C137" s="123" t="s">
        <v>83</v>
      </c>
      <c r="D137" s="123" t="s">
        <v>129</v>
      </c>
      <c r="E137" s="123" t="s">
        <v>14</v>
      </c>
      <c r="F137" s="124" t="s">
        <v>2408</v>
      </c>
      <c r="G137" s="124" t="s">
        <v>2408</v>
      </c>
      <c r="H137" s="125"/>
      <c r="I137" s="125"/>
      <c r="J137" s="125"/>
      <c r="K137" s="125"/>
    </row>
    <row r="138" spans="1:11" s="119" customFormat="1" ht="22.5" x14ac:dyDescent="0.2">
      <c r="A138" s="237"/>
      <c r="B138" s="123" t="s">
        <v>9</v>
      </c>
      <c r="C138" s="123" t="s">
        <v>25</v>
      </c>
      <c r="D138" s="123" t="s">
        <v>25</v>
      </c>
      <c r="E138" s="123" t="s">
        <v>14</v>
      </c>
      <c r="F138" s="124" t="s">
        <v>2408</v>
      </c>
      <c r="G138" s="124" t="s">
        <v>2408</v>
      </c>
      <c r="H138" s="125"/>
      <c r="I138" s="125"/>
      <c r="J138" s="125"/>
      <c r="K138" s="125"/>
    </row>
    <row r="139" spans="1:11" s="119" customFormat="1" ht="22.5" x14ac:dyDescent="0.2">
      <c r="A139" s="237"/>
      <c r="B139" s="123" t="s">
        <v>9</v>
      </c>
      <c r="C139" s="123" t="s">
        <v>135</v>
      </c>
      <c r="D139" s="123" t="s">
        <v>179</v>
      </c>
      <c r="E139" s="123" t="s">
        <v>14</v>
      </c>
      <c r="F139" s="124" t="s">
        <v>2408</v>
      </c>
      <c r="G139" s="124" t="s">
        <v>2408</v>
      </c>
      <c r="H139" s="125"/>
      <c r="I139" s="125"/>
      <c r="J139" s="125"/>
      <c r="K139" s="125"/>
    </row>
    <row r="140" spans="1:11" s="119" customFormat="1" ht="22.5" x14ac:dyDescent="0.2">
      <c r="A140" s="237"/>
      <c r="B140" s="123" t="s">
        <v>9</v>
      </c>
      <c r="C140" s="123" t="s">
        <v>104</v>
      </c>
      <c r="D140" s="123" t="s">
        <v>104</v>
      </c>
      <c r="E140" s="123" t="s">
        <v>14</v>
      </c>
      <c r="F140" s="124" t="s">
        <v>2408</v>
      </c>
      <c r="G140" s="124" t="s">
        <v>2408</v>
      </c>
      <c r="H140" s="125"/>
      <c r="I140" s="125"/>
      <c r="J140" s="125"/>
      <c r="K140" s="125"/>
    </row>
    <row r="141" spans="1:11" s="119" customFormat="1" ht="22.5" x14ac:dyDescent="0.2">
      <c r="A141" s="237"/>
      <c r="B141" s="123" t="s">
        <v>9</v>
      </c>
      <c r="C141" s="123" t="s">
        <v>10</v>
      </c>
      <c r="D141" s="123" t="s">
        <v>10</v>
      </c>
      <c r="E141" s="123" t="s">
        <v>17</v>
      </c>
      <c r="F141" s="125"/>
      <c r="G141" s="124" t="s">
        <v>2408</v>
      </c>
      <c r="H141" s="125"/>
      <c r="I141" s="125"/>
      <c r="J141" s="125"/>
      <c r="K141" s="125"/>
    </row>
    <row r="142" spans="1:11" s="119" customFormat="1" ht="22.5" x14ac:dyDescent="0.2">
      <c r="A142" s="237"/>
      <c r="B142" s="123" t="s">
        <v>9</v>
      </c>
      <c r="C142" s="123" t="s">
        <v>10</v>
      </c>
      <c r="D142" s="123" t="s">
        <v>10</v>
      </c>
      <c r="E142" s="123" t="s">
        <v>17</v>
      </c>
      <c r="F142" s="125"/>
      <c r="G142" s="124" t="s">
        <v>2408</v>
      </c>
      <c r="H142" s="125"/>
      <c r="I142" s="125"/>
      <c r="J142" s="125"/>
      <c r="K142" s="125"/>
    </row>
    <row r="143" spans="1:11" s="119" customFormat="1" ht="22.5" x14ac:dyDescent="0.2">
      <c r="A143" s="237"/>
      <c r="B143" s="123" t="s">
        <v>2037</v>
      </c>
      <c r="C143" s="123" t="s">
        <v>10</v>
      </c>
      <c r="D143" s="123" t="s">
        <v>10</v>
      </c>
      <c r="E143" s="123" t="s">
        <v>38</v>
      </c>
      <c r="F143" s="124" t="s">
        <v>2408</v>
      </c>
      <c r="G143" s="124" t="s">
        <v>2408</v>
      </c>
      <c r="H143" s="125"/>
      <c r="I143" s="125"/>
      <c r="J143" s="125"/>
      <c r="K143" s="125"/>
    </row>
    <row r="144" spans="1:11" s="119" customFormat="1" ht="23.25" thickBot="1" x14ac:dyDescent="0.25">
      <c r="A144" s="238"/>
      <c r="B144" s="133" t="s">
        <v>9</v>
      </c>
      <c r="C144" s="133" t="s">
        <v>10</v>
      </c>
      <c r="D144" s="133" t="s">
        <v>10</v>
      </c>
      <c r="E144" s="133" t="s">
        <v>11</v>
      </c>
      <c r="F144" s="134" t="s">
        <v>2408</v>
      </c>
      <c r="G144" s="134" t="s">
        <v>2408</v>
      </c>
      <c r="H144" s="136"/>
      <c r="I144" s="136"/>
      <c r="J144" s="136"/>
      <c r="K144" s="136"/>
    </row>
    <row r="145" spans="1:11" s="119" customFormat="1" ht="22.5" x14ac:dyDescent="0.2">
      <c r="A145" s="236" t="s">
        <v>2314</v>
      </c>
      <c r="B145" s="116" t="s">
        <v>9</v>
      </c>
      <c r="C145" s="116" t="s">
        <v>25</v>
      </c>
      <c r="D145" s="116" t="s">
        <v>25</v>
      </c>
      <c r="E145" s="116" t="s">
        <v>38</v>
      </c>
      <c r="F145" s="117" t="s">
        <v>2408</v>
      </c>
      <c r="G145" s="137"/>
      <c r="H145" s="118"/>
      <c r="I145" s="118"/>
      <c r="J145" s="118"/>
      <c r="K145" s="118"/>
    </row>
    <row r="146" spans="1:11" s="119" customFormat="1" ht="22.5" x14ac:dyDescent="0.2">
      <c r="A146" s="237"/>
      <c r="B146" s="123" t="s">
        <v>9</v>
      </c>
      <c r="C146" s="123" t="s">
        <v>282</v>
      </c>
      <c r="D146" s="123" t="s">
        <v>283</v>
      </c>
      <c r="E146" s="123" t="s">
        <v>11</v>
      </c>
      <c r="F146" s="124" t="s">
        <v>2408</v>
      </c>
      <c r="G146" s="129"/>
      <c r="H146" s="125"/>
      <c r="I146" s="125"/>
      <c r="J146" s="125"/>
      <c r="K146" s="125"/>
    </row>
    <row r="147" spans="1:11" s="119" customFormat="1" ht="22.5" x14ac:dyDescent="0.2">
      <c r="A147" s="237"/>
      <c r="B147" s="123" t="s">
        <v>9</v>
      </c>
      <c r="C147" s="123" t="s">
        <v>282</v>
      </c>
      <c r="D147" s="123" t="s">
        <v>286</v>
      </c>
      <c r="E147" s="123" t="s">
        <v>17</v>
      </c>
      <c r="F147" s="124" t="s">
        <v>2408</v>
      </c>
      <c r="G147" s="129"/>
      <c r="H147" s="125"/>
      <c r="I147" s="125"/>
      <c r="J147" s="125"/>
      <c r="K147" s="125"/>
    </row>
    <row r="148" spans="1:11" s="119" customFormat="1" ht="22.5" x14ac:dyDescent="0.2">
      <c r="A148" s="237"/>
      <c r="B148" s="123" t="s">
        <v>9</v>
      </c>
      <c r="C148" s="123" t="s">
        <v>282</v>
      </c>
      <c r="D148" s="123" t="s">
        <v>289</v>
      </c>
      <c r="E148" s="123" t="s">
        <v>11</v>
      </c>
      <c r="F148" s="124" t="s">
        <v>2408</v>
      </c>
      <c r="G148" s="129"/>
      <c r="H148" s="125"/>
      <c r="I148" s="125"/>
      <c r="J148" s="125"/>
      <c r="K148" s="125"/>
    </row>
    <row r="149" spans="1:11" s="119" customFormat="1" ht="22.5" x14ac:dyDescent="0.2">
      <c r="A149" s="237"/>
      <c r="B149" s="123" t="s">
        <v>9</v>
      </c>
      <c r="C149" s="123" t="s">
        <v>125</v>
      </c>
      <c r="D149" s="123" t="s">
        <v>169</v>
      </c>
      <c r="E149" s="123" t="s">
        <v>17</v>
      </c>
      <c r="F149" s="124" t="s">
        <v>2408</v>
      </c>
      <c r="G149" s="129"/>
      <c r="H149" s="125"/>
      <c r="I149" s="125"/>
      <c r="J149" s="125"/>
      <c r="K149" s="125"/>
    </row>
    <row r="150" spans="1:11" s="119" customFormat="1" ht="22.5" x14ac:dyDescent="0.2">
      <c r="A150" s="237"/>
      <c r="B150" s="123" t="s">
        <v>9</v>
      </c>
      <c r="C150" s="123" t="s">
        <v>29</v>
      </c>
      <c r="D150" s="123" t="s">
        <v>30</v>
      </c>
      <c r="E150" s="123" t="s">
        <v>11</v>
      </c>
      <c r="F150" s="124" t="s">
        <v>2408</v>
      </c>
      <c r="G150" s="129"/>
      <c r="H150" s="125"/>
      <c r="I150" s="125"/>
      <c r="J150" s="125"/>
      <c r="K150" s="125"/>
    </row>
    <row r="151" spans="1:11" s="119" customFormat="1" ht="22.5" x14ac:dyDescent="0.2">
      <c r="A151" s="237"/>
      <c r="B151" s="123" t="s">
        <v>9</v>
      </c>
      <c r="C151" s="123" t="s">
        <v>10</v>
      </c>
      <c r="D151" s="123" t="s">
        <v>10</v>
      </c>
      <c r="E151" s="123" t="s">
        <v>11</v>
      </c>
      <c r="F151" s="124" t="s">
        <v>2408</v>
      </c>
      <c r="G151" s="129"/>
      <c r="H151" s="125"/>
      <c r="I151" s="125"/>
      <c r="J151" s="125"/>
      <c r="K151" s="125"/>
    </row>
    <row r="152" spans="1:11" s="119" customFormat="1" ht="22.5" x14ac:dyDescent="0.2">
      <c r="A152" s="237"/>
      <c r="B152" s="123" t="s">
        <v>9</v>
      </c>
      <c r="C152" s="123" t="s">
        <v>135</v>
      </c>
      <c r="D152" s="123" t="s">
        <v>179</v>
      </c>
      <c r="E152" s="123" t="s">
        <v>38</v>
      </c>
      <c r="F152" s="125"/>
      <c r="G152" s="124" t="s">
        <v>2408</v>
      </c>
      <c r="H152" s="125"/>
      <c r="I152" s="125"/>
      <c r="J152" s="125"/>
      <c r="K152" s="125"/>
    </row>
    <row r="153" spans="1:11" s="119" customFormat="1" ht="22.5" x14ac:dyDescent="0.2">
      <c r="A153" s="237"/>
      <c r="B153" s="123" t="s">
        <v>9</v>
      </c>
      <c r="C153" s="123" t="s">
        <v>10</v>
      </c>
      <c r="D153" s="123" t="s">
        <v>10</v>
      </c>
      <c r="E153" s="123" t="s">
        <v>38</v>
      </c>
      <c r="F153" s="124" t="s">
        <v>2408</v>
      </c>
      <c r="G153" s="129"/>
      <c r="H153" s="125"/>
      <c r="I153" s="125"/>
      <c r="J153" s="125"/>
      <c r="K153" s="125"/>
    </row>
    <row r="154" spans="1:11" s="119" customFormat="1" ht="22.5" x14ac:dyDescent="0.2">
      <c r="A154" s="237"/>
      <c r="B154" s="123" t="s">
        <v>9</v>
      </c>
      <c r="C154" s="123" t="s">
        <v>10</v>
      </c>
      <c r="D154" s="123" t="s">
        <v>10</v>
      </c>
      <c r="E154" s="123" t="s">
        <v>11</v>
      </c>
      <c r="F154" s="124" t="s">
        <v>2408</v>
      </c>
      <c r="G154" s="129"/>
      <c r="H154" s="125"/>
      <c r="I154" s="125"/>
      <c r="J154" s="125"/>
      <c r="K154" s="125"/>
    </row>
    <row r="155" spans="1:11" s="119" customFormat="1" ht="22.5" x14ac:dyDescent="0.2">
      <c r="A155" s="237"/>
      <c r="B155" s="123" t="s">
        <v>9</v>
      </c>
      <c r="C155" s="123" t="s">
        <v>10</v>
      </c>
      <c r="D155" s="123" t="s">
        <v>10</v>
      </c>
      <c r="E155" s="123" t="s">
        <v>17</v>
      </c>
      <c r="F155" s="125"/>
      <c r="G155" s="129"/>
      <c r="H155" s="125"/>
      <c r="I155" s="125"/>
      <c r="J155" s="125"/>
      <c r="K155" s="125"/>
    </row>
    <row r="156" spans="1:11" s="119" customFormat="1" ht="22.5" x14ac:dyDescent="0.2">
      <c r="A156" s="237"/>
      <c r="B156" s="123" t="s">
        <v>9</v>
      </c>
      <c r="C156" s="123" t="s">
        <v>10</v>
      </c>
      <c r="D156" s="123" t="s">
        <v>10</v>
      </c>
      <c r="E156" s="123" t="s">
        <v>17</v>
      </c>
      <c r="F156" s="125"/>
      <c r="G156" s="129"/>
      <c r="H156" s="125"/>
      <c r="I156" s="125"/>
      <c r="J156" s="125"/>
      <c r="K156" s="125"/>
    </row>
    <row r="157" spans="1:11" s="119" customFormat="1" ht="22.5" x14ac:dyDescent="0.2">
      <c r="A157" s="237"/>
      <c r="B157" s="123" t="s">
        <v>9</v>
      </c>
      <c r="C157" s="123" t="s">
        <v>10</v>
      </c>
      <c r="D157" s="123" t="s">
        <v>10</v>
      </c>
      <c r="E157" s="123" t="s">
        <v>38</v>
      </c>
      <c r="F157" s="125"/>
      <c r="G157" s="124" t="s">
        <v>2408</v>
      </c>
      <c r="H157" s="125"/>
      <c r="I157" s="125"/>
      <c r="J157" s="125"/>
      <c r="K157" s="125"/>
    </row>
    <row r="158" spans="1:11" s="119" customFormat="1" ht="22.5" x14ac:dyDescent="0.2">
      <c r="A158" s="237"/>
      <c r="B158" s="123" t="s">
        <v>9</v>
      </c>
      <c r="C158" s="123" t="s">
        <v>10</v>
      </c>
      <c r="D158" s="123" t="s">
        <v>16</v>
      </c>
      <c r="E158" s="123" t="s">
        <v>11</v>
      </c>
      <c r="F158" s="124" t="s">
        <v>2408</v>
      </c>
      <c r="G158" s="129"/>
      <c r="H158" s="125"/>
      <c r="I158" s="125"/>
      <c r="J158" s="125"/>
      <c r="K158" s="125"/>
    </row>
    <row r="159" spans="1:11" s="119" customFormat="1" ht="23.25" thickBot="1" x14ac:dyDescent="0.25">
      <c r="A159" s="238"/>
      <c r="B159" s="133" t="s">
        <v>9</v>
      </c>
      <c r="C159" s="133" t="s">
        <v>16</v>
      </c>
      <c r="D159" s="133" t="s">
        <v>16</v>
      </c>
      <c r="E159" s="133" t="s">
        <v>11</v>
      </c>
      <c r="F159" s="136"/>
      <c r="G159" s="135"/>
      <c r="H159" s="136"/>
      <c r="I159" s="136"/>
      <c r="J159" s="136"/>
      <c r="K159" s="136"/>
    </row>
    <row r="160" spans="1:11" s="119" customFormat="1" ht="22.5" x14ac:dyDescent="0.2">
      <c r="A160" s="236" t="s">
        <v>2315</v>
      </c>
      <c r="B160" s="116" t="s">
        <v>9</v>
      </c>
      <c r="C160" s="116" t="s">
        <v>10</v>
      </c>
      <c r="D160" s="116" t="s">
        <v>10</v>
      </c>
      <c r="E160" s="116" t="s">
        <v>38</v>
      </c>
      <c r="F160" s="117" t="s">
        <v>2408</v>
      </c>
      <c r="G160" s="137"/>
      <c r="H160" s="118"/>
      <c r="I160" s="118"/>
      <c r="J160" s="118"/>
      <c r="K160" s="118"/>
    </row>
    <row r="161" spans="1:11" s="119" customFormat="1" ht="22.5" x14ac:dyDescent="0.2">
      <c r="A161" s="237"/>
      <c r="B161" s="123" t="s">
        <v>9</v>
      </c>
      <c r="C161" s="123" t="s">
        <v>10</v>
      </c>
      <c r="D161" s="123" t="s">
        <v>10</v>
      </c>
      <c r="E161" s="123" t="s">
        <v>11</v>
      </c>
      <c r="F161" s="124" t="s">
        <v>2408</v>
      </c>
      <c r="G161" s="129"/>
      <c r="H161" s="125"/>
      <c r="I161" s="125"/>
      <c r="J161" s="125"/>
      <c r="K161" s="125"/>
    </row>
    <row r="162" spans="1:11" s="119" customFormat="1" ht="22.5" x14ac:dyDescent="0.2">
      <c r="A162" s="237"/>
      <c r="B162" s="123" t="s">
        <v>9</v>
      </c>
      <c r="C162" s="123" t="s">
        <v>10</v>
      </c>
      <c r="D162" s="123" t="s">
        <v>10</v>
      </c>
      <c r="E162" s="123" t="s">
        <v>11</v>
      </c>
      <c r="F162" s="124" t="s">
        <v>2408</v>
      </c>
      <c r="G162" s="129"/>
      <c r="H162" s="125"/>
      <c r="I162" s="125"/>
      <c r="J162" s="125"/>
      <c r="K162" s="125"/>
    </row>
    <row r="163" spans="1:11" s="119" customFormat="1" ht="22.5" x14ac:dyDescent="0.2">
      <c r="A163" s="237"/>
      <c r="B163" s="123" t="s">
        <v>9</v>
      </c>
      <c r="C163" s="123" t="s">
        <v>13</v>
      </c>
      <c r="D163" s="123" t="s">
        <v>13</v>
      </c>
      <c r="E163" s="123" t="s">
        <v>17</v>
      </c>
      <c r="F163" s="124" t="s">
        <v>2408</v>
      </c>
      <c r="G163" s="129"/>
      <c r="H163" s="125"/>
      <c r="I163" s="125"/>
      <c r="J163" s="125"/>
      <c r="K163" s="125"/>
    </row>
    <row r="164" spans="1:11" s="119" customFormat="1" ht="22.5" x14ac:dyDescent="0.2">
      <c r="A164" s="237"/>
      <c r="B164" s="123" t="s">
        <v>9</v>
      </c>
      <c r="C164" s="123" t="s">
        <v>25</v>
      </c>
      <c r="D164" s="123" t="s">
        <v>25</v>
      </c>
      <c r="E164" s="123" t="s">
        <v>17</v>
      </c>
      <c r="F164" s="124" t="s">
        <v>2408</v>
      </c>
      <c r="G164" s="129"/>
      <c r="H164" s="125"/>
      <c r="I164" s="125"/>
      <c r="J164" s="125"/>
      <c r="K164" s="125"/>
    </row>
    <row r="165" spans="1:11" s="119" customFormat="1" ht="22.5" x14ac:dyDescent="0.2">
      <c r="A165" s="237"/>
      <c r="B165" s="123" t="s">
        <v>9</v>
      </c>
      <c r="C165" s="123" t="s">
        <v>10</v>
      </c>
      <c r="D165" s="123" t="s">
        <v>10</v>
      </c>
      <c r="E165" s="123" t="s">
        <v>11</v>
      </c>
      <c r="F165" s="124" t="s">
        <v>2408</v>
      </c>
      <c r="G165" s="129"/>
      <c r="H165" s="125"/>
      <c r="I165" s="125"/>
      <c r="J165" s="125"/>
      <c r="K165" s="125"/>
    </row>
    <row r="166" spans="1:11" s="119" customFormat="1" ht="22.5" x14ac:dyDescent="0.2">
      <c r="A166" s="237"/>
      <c r="B166" s="123" t="s">
        <v>9</v>
      </c>
      <c r="C166" s="123" t="s">
        <v>10</v>
      </c>
      <c r="D166" s="123" t="s">
        <v>10</v>
      </c>
      <c r="E166" s="123" t="s">
        <v>11</v>
      </c>
      <c r="F166" s="124" t="s">
        <v>2408</v>
      </c>
      <c r="G166" s="129"/>
      <c r="H166" s="125"/>
      <c r="I166" s="125"/>
      <c r="J166" s="125"/>
      <c r="K166" s="125"/>
    </row>
    <row r="167" spans="1:11" s="119" customFormat="1" ht="23.25" thickBot="1" x14ac:dyDescent="0.25">
      <c r="A167" s="238"/>
      <c r="B167" s="133" t="s">
        <v>9</v>
      </c>
      <c r="C167" s="133" t="s">
        <v>135</v>
      </c>
      <c r="D167" s="133" t="s">
        <v>179</v>
      </c>
      <c r="E167" s="133" t="s">
        <v>14</v>
      </c>
      <c r="F167" s="134" t="s">
        <v>2408</v>
      </c>
      <c r="G167" s="135"/>
      <c r="H167" s="136"/>
      <c r="I167" s="136"/>
      <c r="J167" s="136"/>
      <c r="K167" s="136"/>
    </row>
    <row r="168" spans="1:11" s="119" customFormat="1" ht="22.5" x14ac:dyDescent="0.2">
      <c r="A168" s="236" t="s">
        <v>2316</v>
      </c>
      <c r="B168" s="116" t="s">
        <v>9</v>
      </c>
      <c r="C168" s="116" t="s">
        <v>10</v>
      </c>
      <c r="D168" s="116" t="s">
        <v>10</v>
      </c>
      <c r="E168" s="116" t="s">
        <v>11</v>
      </c>
      <c r="F168" s="117" t="s">
        <v>2408</v>
      </c>
      <c r="G168" s="137"/>
      <c r="H168" s="118"/>
      <c r="I168" s="118"/>
      <c r="J168" s="118"/>
      <c r="K168" s="117" t="s">
        <v>2408</v>
      </c>
    </row>
    <row r="169" spans="1:11" s="119" customFormat="1" ht="22.5" x14ac:dyDescent="0.2">
      <c r="A169" s="237"/>
      <c r="B169" s="123" t="s">
        <v>9</v>
      </c>
      <c r="C169" s="123" t="s">
        <v>10</v>
      </c>
      <c r="D169" s="123" t="s">
        <v>10</v>
      </c>
      <c r="E169" s="123" t="s">
        <v>17</v>
      </c>
      <c r="F169" s="124" t="s">
        <v>2408</v>
      </c>
      <c r="G169" s="129"/>
      <c r="H169" s="125"/>
      <c r="I169" s="125"/>
      <c r="J169" s="125"/>
      <c r="K169" s="125"/>
    </row>
    <row r="170" spans="1:11" s="119" customFormat="1" ht="22.5" x14ac:dyDescent="0.2">
      <c r="A170" s="237"/>
      <c r="B170" s="123" t="s">
        <v>9</v>
      </c>
      <c r="C170" s="123" t="s">
        <v>10</v>
      </c>
      <c r="D170" s="123" t="s">
        <v>10</v>
      </c>
      <c r="E170" s="123" t="s">
        <v>17</v>
      </c>
      <c r="F170" s="124" t="s">
        <v>2408</v>
      </c>
      <c r="G170" s="129"/>
      <c r="H170" s="125"/>
      <c r="I170" s="125"/>
      <c r="J170" s="125"/>
      <c r="K170" s="125"/>
    </row>
    <row r="171" spans="1:11" s="119" customFormat="1" ht="22.5" x14ac:dyDescent="0.2">
      <c r="A171" s="237"/>
      <c r="B171" s="123" t="s">
        <v>9</v>
      </c>
      <c r="C171" s="123" t="s">
        <v>10</v>
      </c>
      <c r="D171" s="123" t="s">
        <v>10</v>
      </c>
      <c r="E171" s="123" t="s">
        <v>17</v>
      </c>
      <c r="F171" s="125"/>
      <c r="G171" s="124" t="s">
        <v>2408</v>
      </c>
      <c r="H171" s="124" t="s">
        <v>2408</v>
      </c>
      <c r="I171" s="124" t="s">
        <v>2408</v>
      </c>
      <c r="J171" s="125"/>
      <c r="K171" s="125"/>
    </row>
    <row r="172" spans="1:11" s="119" customFormat="1" ht="22.5" x14ac:dyDescent="0.2">
      <c r="A172" s="237"/>
      <c r="B172" s="123" t="s">
        <v>9</v>
      </c>
      <c r="C172" s="123" t="s">
        <v>10</v>
      </c>
      <c r="D172" s="123" t="s">
        <v>10</v>
      </c>
      <c r="E172" s="123" t="s">
        <v>38</v>
      </c>
      <c r="F172" s="124" t="s">
        <v>2408</v>
      </c>
      <c r="G172" s="129"/>
      <c r="H172" s="125"/>
      <c r="I172" s="125"/>
      <c r="J172" s="125"/>
      <c r="K172" s="125"/>
    </row>
    <row r="173" spans="1:11" s="119" customFormat="1" ht="22.5" x14ac:dyDescent="0.2">
      <c r="A173" s="237"/>
      <c r="B173" s="123" t="s">
        <v>9</v>
      </c>
      <c r="C173" s="123" t="s">
        <v>125</v>
      </c>
      <c r="D173" s="123" t="s">
        <v>169</v>
      </c>
      <c r="E173" s="123" t="s">
        <v>17</v>
      </c>
      <c r="F173" s="124" t="s">
        <v>2408</v>
      </c>
      <c r="G173" s="129"/>
      <c r="H173" s="125"/>
      <c r="I173" s="125"/>
      <c r="J173" s="125"/>
      <c r="K173" s="125"/>
    </row>
    <row r="174" spans="1:11" s="119" customFormat="1" ht="22.5" x14ac:dyDescent="0.2">
      <c r="A174" s="237"/>
      <c r="B174" s="123" t="s">
        <v>9</v>
      </c>
      <c r="C174" s="123" t="s">
        <v>13</v>
      </c>
      <c r="D174" s="123" t="s">
        <v>13</v>
      </c>
      <c r="E174" s="123" t="s">
        <v>17</v>
      </c>
      <c r="F174" s="124" t="s">
        <v>2408</v>
      </c>
      <c r="G174" s="129"/>
      <c r="H174" s="125"/>
      <c r="I174" s="125"/>
      <c r="J174" s="125"/>
      <c r="K174" s="124" t="s">
        <v>2408</v>
      </c>
    </row>
    <row r="175" spans="1:11" s="119" customFormat="1" ht="22.5" x14ac:dyDescent="0.2">
      <c r="A175" s="237"/>
      <c r="B175" s="123" t="s">
        <v>9</v>
      </c>
      <c r="C175" s="123" t="s">
        <v>41</v>
      </c>
      <c r="D175" s="123" t="s">
        <v>42</v>
      </c>
      <c r="E175" s="123" t="s">
        <v>14</v>
      </c>
      <c r="F175" s="124" t="s">
        <v>2408</v>
      </c>
      <c r="G175" s="129"/>
      <c r="H175" s="125"/>
      <c r="I175" s="125"/>
      <c r="J175" s="125"/>
      <c r="K175" s="125"/>
    </row>
    <row r="176" spans="1:11" s="119" customFormat="1" ht="22.5" x14ac:dyDescent="0.2">
      <c r="A176" s="237"/>
      <c r="B176" s="123" t="s">
        <v>9</v>
      </c>
      <c r="C176" s="123" t="s">
        <v>182</v>
      </c>
      <c r="D176" s="123" t="s">
        <v>182</v>
      </c>
      <c r="E176" s="123" t="s">
        <v>14</v>
      </c>
      <c r="F176" s="124" t="s">
        <v>2408</v>
      </c>
      <c r="G176" s="129"/>
      <c r="H176" s="125"/>
      <c r="I176" s="125"/>
      <c r="J176" s="125"/>
      <c r="K176" s="125"/>
    </row>
    <row r="177" spans="1:11" s="119" customFormat="1" ht="22.5" x14ac:dyDescent="0.2">
      <c r="A177" s="237"/>
      <c r="B177" s="123" t="s">
        <v>9</v>
      </c>
      <c r="C177" s="123" t="s">
        <v>342</v>
      </c>
      <c r="D177" s="123" t="s">
        <v>342</v>
      </c>
      <c r="E177" s="123" t="s">
        <v>17</v>
      </c>
      <c r="F177" s="124" t="s">
        <v>2408</v>
      </c>
      <c r="G177" s="129"/>
      <c r="H177" s="125"/>
      <c r="I177" s="125"/>
      <c r="J177" s="125"/>
      <c r="K177" s="125"/>
    </row>
    <row r="178" spans="1:11" s="119" customFormat="1" ht="22.5" x14ac:dyDescent="0.2">
      <c r="A178" s="237"/>
      <c r="B178" s="123" t="s">
        <v>9</v>
      </c>
      <c r="C178" s="123" t="s">
        <v>83</v>
      </c>
      <c r="D178" s="123" t="s">
        <v>345</v>
      </c>
      <c r="E178" s="123" t="s">
        <v>17</v>
      </c>
      <c r="F178" s="124" t="s">
        <v>2408</v>
      </c>
      <c r="G178" s="129"/>
      <c r="H178" s="125"/>
      <c r="I178" s="125"/>
      <c r="J178" s="125"/>
      <c r="K178" s="125"/>
    </row>
    <row r="179" spans="1:11" s="119" customFormat="1" ht="23.25" thickBot="1" x14ac:dyDescent="0.25">
      <c r="A179" s="238"/>
      <c r="B179" s="133" t="s">
        <v>9</v>
      </c>
      <c r="C179" s="133" t="s">
        <v>348</v>
      </c>
      <c r="D179" s="133" t="s">
        <v>349</v>
      </c>
      <c r="E179" s="133" t="s">
        <v>50</v>
      </c>
      <c r="F179" s="134" t="s">
        <v>2408</v>
      </c>
      <c r="G179" s="135"/>
      <c r="H179" s="136"/>
      <c r="I179" s="136"/>
      <c r="J179" s="136"/>
      <c r="K179" s="136"/>
    </row>
    <row r="180" spans="1:11" s="119" customFormat="1" ht="22.5" x14ac:dyDescent="0.2">
      <c r="A180" s="236" t="s">
        <v>2317</v>
      </c>
      <c r="B180" s="116" t="s">
        <v>9</v>
      </c>
      <c r="C180" s="116" t="s">
        <v>25</v>
      </c>
      <c r="D180" s="116" t="s">
        <v>25</v>
      </c>
      <c r="E180" s="116" t="s">
        <v>14</v>
      </c>
      <c r="F180" s="117" t="s">
        <v>2408</v>
      </c>
      <c r="G180" s="137"/>
      <c r="H180" s="118"/>
      <c r="I180" s="118"/>
      <c r="J180" s="118"/>
      <c r="K180" s="118"/>
    </row>
    <row r="181" spans="1:11" s="119" customFormat="1" ht="22.5" x14ac:dyDescent="0.2">
      <c r="A181" s="237"/>
      <c r="B181" s="123" t="s">
        <v>9</v>
      </c>
      <c r="C181" s="123" t="s">
        <v>25</v>
      </c>
      <c r="D181" s="123" t="s">
        <v>25</v>
      </c>
      <c r="E181" s="123" t="s">
        <v>11</v>
      </c>
      <c r="F181" s="124" t="s">
        <v>2408</v>
      </c>
      <c r="G181" s="129"/>
      <c r="H181" s="125"/>
      <c r="I181" s="125"/>
      <c r="J181" s="125"/>
      <c r="K181" s="125"/>
    </row>
    <row r="182" spans="1:11" s="119" customFormat="1" ht="22.5" x14ac:dyDescent="0.2">
      <c r="A182" s="237"/>
      <c r="B182" s="123" t="s">
        <v>9</v>
      </c>
      <c r="C182" s="123" t="s">
        <v>25</v>
      </c>
      <c r="D182" s="123" t="s">
        <v>25</v>
      </c>
      <c r="E182" s="123" t="s">
        <v>17</v>
      </c>
      <c r="F182" s="124" t="s">
        <v>2408</v>
      </c>
      <c r="G182" s="129"/>
      <c r="H182" s="125"/>
      <c r="I182" s="125"/>
      <c r="J182" s="125"/>
      <c r="K182" s="125"/>
    </row>
    <row r="183" spans="1:11" s="119" customFormat="1" ht="22.5" x14ac:dyDescent="0.2">
      <c r="A183" s="237"/>
      <c r="B183" s="123" t="s">
        <v>9</v>
      </c>
      <c r="C183" s="123" t="s">
        <v>10</v>
      </c>
      <c r="D183" s="123" t="s">
        <v>10</v>
      </c>
      <c r="E183" s="123" t="s">
        <v>38</v>
      </c>
      <c r="F183" s="124" t="s">
        <v>2408</v>
      </c>
      <c r="G183" s="129"/>
      <c r="H183" s="125"/>
      <c r="I183" s="125"/>
      <c r="J183" s="125"/>
      <c r="K183" s="125"/>
    </row>
    <row r="184" spans="1:11" s="119" customFormat="1" ht="22.5" x14ac:dyDescent="0.2">
      <c r="A184" s="237"/>
      <c r="B184" s="123" t="s">
        <v>9</v>
      </c>
      <c r="C184" s="123" t="s">
        <v>10</v>
      </c>
      <c r="D184" s="123" t="s">
        <v>10</v>
      </c>
      <c r="E184" s="123" t="s">
        <v>11</v>
      </c>
      <c r="F184" s="124" t="s">
        <v>2408</v>
      </c>
      <c r="G184" s="129"/>
      <c r="H184" s="125"/>
      <c r="I184" s="125"/>
      <c r="J184" s="125"/>
      <c r="K184" s="125"/>
    </row>
    <row r="185" spans="1:11" s="119" customFormat="1" ht="22.5" x14ac:dyDescent="0.2">
      <c r="A185" s="237"/>
      <c r="B185" s="123" t="s">
        <v>9</v>
      </c>
      <c r="C185" s="123" t="s">
        <v>10</v>
      </c>
      <c r="D185" s="123" t="s">
        <v>10</v>
      </c>
      <c r="E185" s="123" t="s">
        <v>11</v>
      </c>
      <c r="F185" s="124" t="s">
        <v>2408</v>
      </c>
      <c r="G185" s="129"/>
      <c r="H185" s="125"/>
      <c r="I185" s="125"/>
      <c r="J185" s="125"/>
      <c r="K185" s="125"/>
    </row>
    <row r="186" spans="1:11" s="119" customFormat="1" ht="22.5" x14ac:dyDescent="0.2">
      <c r="A186" s="237"/>
      <c r="B186" s="123" t="s">
        <v>9</v>
      </c>
      <c r="C186" s="123" t="s">
        <v>83</v>
      </c>
      <c r="D186" s="123" t="s">
        <v>345</v>
      </c>
      <c r="E186" s="123" t="s">
        <v>11</v>
      </c>
      <c r="F186" s="124" t="s">
        <v>2408</v>
      </c>
      <c r="G186" s="129"/>
      <c r="H186" s="125"/>
      <c r="I186" s="125"/>
      <c r="J186" s="125"/>
      <c r="K186" s="125"/>
    </row>
    <row r="187" spans="1:11" s="119" customFormat="1" ht="22.5" x14ac:dyDescent="0.2">
      <c r="A187" s="237"/>
      <c r="B187" s="123" t="s">
        <v>9</v>
      </c>
      <c r="C187" s="123" t="s">
        <v>87</v>
      </c>
      <c r="D187" s="123" t="s">
        <v>88</v>
      </c>
      <c r="E187" s="123" t="s">
        <v>14</v>
      </c>
      <c r="F187" s="124" t="s">
        <v>2408</v>
      </c>
      <c r="G187" s="129"/>
      <c r="H187" s="125"/>
      <c r="I187" s="125"/>
      <c r="J187" s="125"/>
      <c r="K187" s="125"/>
    </row>
    <row r="188" spans="1:11" s="119" customFormat="1" ht="22.5" x14ac:dyDescent="0.2">
      <c r="A188" s="237"/>
      <c r="B188" s="123" t="s">
        <v>9</v>
      </c>
      <c r="C188" s="123" t="s">
        <v>141</v>
      </c>
      <c r="D188" s="123" t="s">
        <v>141</v>
      </c>
      <c r="E188" s="123" t="s">
        <v>14</v>
      </c>
      <c r="F188" s="124" t="s">
        <v>2408</v>
      </c>
      <c r="G188" s="129"/>
      <c r="H188" s="125"/>
      <c r="I188" s="125"/>
      <c r="J188" s="125"/>
      <c r="K188" s="125"/>
    </row>
    <row r="189" spans="1:11" s="119" customFormat="1" ht="22.5" x14ac:dyDescent="0.2">
      <c r="A189" s="237"/>
      <c r="B189" s="123" t="s">
        <v>9</v>
      </c>
      <c r="C189" s="123" t="s">
        <v>182</v>
      </c>
      <c r="D189" s="123" t="s">
        <v>182</v>
      </c>
      <c r="E189" s="123" t="s">
        <v>14</v>
      </c>
      <c r="F189" s="124" t="s">
        <v>2408</v>
      </c>
      <c r="G189" s="129"/>
      <c r="H189" s="125"/>
      <c r="I189" s="125"/>
      <c r="J189" s="125"/>
      <c r="K189" s="125"/>
    </row>
    <row r="190" spans="1:11" s="119" customFormat="1" ht="22.5" x14ac:dyDescent="0.2">
      <c r="A190" s="237"/>
      <c r="B190" s="123" t="s">
        <v>9</v>
      </c>
      <c r="C190" s="123" t="s">
        <v>104</v>
      </c>
      <c r="D190" s="123" t="s">
        <v>390</v>
      </c>
      <c r="E190" s="123" t="s">
        <v>11</v>
      </c>
      <c r="F190" s="124" t="s">
        <v>2408</v>
      </c>
      <c r="G190" s="129"/>
      <c r="H190" s="125"/>
      <c r="I190" s="125"/>
      <c r="J190" s="125"/>
      <c r="K190" s="125"/>
    </row>
    <row r="191" spans="1:11" s="119" customFormat="1" ht="22.5" x14ac:dyDescent="0.2">
      <c r="A191" s="237"/>
      <c r="B191" s="123" t="s">
        <v>9</v>
      </c>
      <c r="C191" s="123" t="s">
        <v>25</v>
      </c>
      <c r="D191" s="123" t="s">
        <v>394</v>
      </c>
      <c r="E191" s="123" t="s">
        <v>50</v>
      </c>
      <c r="F191" s="124" t="s">
        <v>2408</v>
      </c>
      <c r="G191" s="129"/>
      <c r="H191" s="125"/>
      <c r="I191" s="125"/>
      <c r="J191" s="125"/>
      <c r="K191" s="125"/>
    </row>
    <row r="192" spans="1:11" s="119" customFormat="1" ht="22.5" x14ac:dyDescent="0.2">
      <c r="A192" s="237"/>
      <c r="B192" s="123" t="s">
        <v>9</v>
      </c>
      <c r="C192" s="123" t="s">
        <v>25</v>
      </c>
      <c r="D192" s="123" t="s">
        <v>397</v>
      </c>
      <c r="E192" s="123" t="s">
        <v>50</v>
      </c>
      <c r="F192" s="124" t="s">
        <v>2408</v>
      </c>
      <c r="G192" s="129"/>
      <c r="H192" s="125"/>
      <c r="I192" s="125"/>
      <c r="J192" s="125"/>
      <c r="K192" s="125"/>
    </row>
    <row r="193" spans="1:11" s="119" customFormat="1" ht="22.5" x14ac:dyDescent="0.2">
      <c r="A193" s="237"/>
      <c r="B193" s="123" t="s">
        <v>9</v>
      </c>
      <c r="C193" s="123" t="s">
        <v>25</v>
      </c>
      <c r="D193" s="123" t="s">
        <v>405</v>
      </c>
      <c r="E193" s="123" t="s">
        <v>50</v>
      </c>
      <c r="F193" s="124" t="s">
        <v>2408</v>
      </c>
      <c r="G193" s="129"/>
      <c r="H193" s="125"/>
      <c r="I193" s="125"/>
      <c r="J193" s="125"/>
      <c r="K193" s="125"/>
    </row>
    <row r="194" spans="1:11" s="119" customFormat="1" ht="22.5" x14ac:dyDescent="0.2">
      <c r="A194" s="237"/>
      <c r="B194" s="123" t="s">
        <v>9</v>
      </c>
      <c r="C194" s="123" t="s">
        <v>282</v>
      </c>
      <c r="D194" s="123" t="s">
        <v>400</v>
      </c>
      <c r="E194" s="123" t="s">
        <v>50</v>
      </c>
      <c r="F194" s="125"/>
      <c r="G194" s="124" t="s">
        <v>2408</v>
      </c>
      <c r="H194" s="125"/>
      <c r="I194" s="125"/>
      <c r="J194" s="125"/>
      <c r="K194" s="125"/>
    </row>
    <row r="195" spans="1:11" s="119" customFormat="1" ht="22.5" x14ac:dyDescent="0.2">
      <c r="A195" s="237"/>
      <c r="B195" s="123" t="s">
        <v>9</v>
      </c>
      <c r="C195" s="123" t="s">
        <v>10</v>
      </c>
      <c r="D195" s="123" t="s">
        <v>10</v>
      </c>
      <c r="E195" s="123" t="s">
        <v>11</v>
      </c>
      <c r="F195" s="124" t="s">
        <v>2408</v>
      </c>
      <c r="G195" s="129"/>
      <c r="H195" s="125"/>
      <c r="I195" s="125"/>
      <c r="J195" s="125"/>
      <c r="K195" s="125"/>
    </row>
    <row r="196" spans="1:11" s="119" customFormat="1" ht="23.25" thickBot="1" x14ac:dyDescent="0.25">
      <c r="A196" s="238"/>
      <c r="B196" s="133" t="s">
        <v>9</v>
      </c>
      <c r="C196" s="133" t="s">
        <v>25</v>
      </c>
      <c r="D196" s="133" t="s">
        <v>377</v>
      </c>
      <c r="E196" s="133" t="s">
        <v>50</v>
      </c>
      <c r="F196" s="136"/>
      <c r="G196" s="135"/>
      <c r="H196" s="136"/>
      <c r="I196" s="136"/>
      <c r="J196" s="136"/>
      <c r="K196" s="136"/>
    </row>
    <row r="197" spans="1:11" s="119" customFormat="1" ht="22.5" x14ac:dyDescent="0.2">
      <c r="A197" s="236" t="s">
        <v>2318</v>
      </c>
      <c r="B197" s="116" t="s">
        <v>9</v>
      </c>
      <c r="C197" s="116" t="s">
        <v>10</v>
      </c>
      <c r="D197" s="116" t="s">
        <v>10</v>
      </c>
      <c r="E197" s="116" t="s">
        <v>38</v>
      </c>
      <c r="F197" s="118"/>
      <c r="G197" s="137"/>
      <c r="H197" s="118"/>
      <c r="I197" s="118"/>
      <c r="J197" s="118"/>
      <c r="K197" s="118"/>
    </row>
    <row r="198" spans="1:11" s="119" customFormat="1" ht="22.5" x14ac:dyDescent="0.2">
      <c r="A198" s="237"/>
      <c r="B198" s="123" t="s">
        <v>9</v>
      </c>
      <c r="C198" s="123" t="s">
        <v>10</v>
      </c>
      <c r="D198" s="123" t="s">
        <v>10</v>
      </c>
      <c r="E198" s="123" t="s">
        <v>11</v>
      </c>
      <c r="F198" s="124" t="s">
        <v>2408</v>
      </c>
      <c r="G198" s="129"/>
      <c r="H198" s="125"/>
      <c r="I198" s="125"/>
      <c r="J198" s="125"/>
      <c r="K198" s="125"/>
    </row>
    <row r="199" spans="1:11" s="119" customFormat="1" ht="22.5" x14ac:dyDescent="0.2">
      <c r="A199" s="237"/>
      <c r="B199" s="123" t="s">
        <v>9</v>
      </c>
      <c r="C199" s="123" t="s">
        <v>13</v>
      </c>
      <c r="D199" s="123" t="s">
        <v>412</v>
      </c>
      <c r="E199" s="123" t="s">
        <v>14</v>
      </c>
      <c r="F199" s="124" t="s">
        <v>2408</v>
      </c>
      <c r="G199" s="129"/>
      <c r="H199" s="125"/>
      <c r="I199" s="125"/>
      <c r="J199" s="125"/>
      <c r="K199" s="125"/>
    </row>
    <row r="200" spans="1:11" s="119" customFormat="1" ht="22.5" x14ac:dyDescent="0.2">
      <c r="A200" s="237"/>
      <c r="B200" s="123" t="s">
        <v>9</v>
      </c>
      <c r="C200" s="123" t="s">
        <v>25</v>
      </c>
      <c r="D200" s="123" t="s">
        <v>414</v>
      </c>
      <c r="E200" s="123" t="s">
        <v>14</v>
      </c>
      <c r="F200" s="124" t="s">
        <v>2408</v>
      </c>
      <c r="G200" s="129"/>
      <c r="H200" s="125"/>
      <c r="I200" s="125"/>
      <c r="J200" s="125"/>
      <c r="K200" s="125"/>
    </row>
    <row r="201" spans="1:11" s="119" customFormat="1" ht="22.5" x14ac:dyDescent="0.2">
      <c r="A201" s="237"/>
      <c r="B201" s="123" t="s">
        <v>9</v>
      </c>
      <c r="C201" s="123" t="s">
        <v>41</v>
      </c>
      <c r="D201" s="123" t="s">
        <v>3092</v>
      </c>
      <c r="E201" s="123" t="s">
        <v>14</v>
      </c>
      <c r="F201" s="124" t="s">
        <v>2408</v>
      </c>
      <c r="G201" s="129"/>
      <c r="H201" s="125"/>
      <c r="I201" s="125"/>
      <c r="J201" s="125"/>
      <c r="K201" s="125"/>
    </row>
    <row r="202" spans="1:11" s="119" customFormat="1" ht="22.5" x14ac:dyDescent="0.2">
      <c r="A202" s="237"/>
      <c r="B202" s="123" t="s">
        <v>9</v>
      </c>
      <c r="C202" s="123" t="s">
        <v>10</v>
      </c>
      <c r="D202" s="123" t="s">
        <v>10</v>
      </c>
      <c r="E202" s="123" t="s">
        <v>11</v>
      </c>
      <c r="F202" s="124" t="s">
        <v>2408</v>
      </c>
      <c r="G202" s="129"/>
      <c r="H202" s="125"/>
      <c r="I202" s="125"/>
      <c r="J202" s="125"/>
      <c r="K202" s="125"/>
    </row>
    <row r="203" spans="1:11" s="119" customFormat="1" ht="23.25" thickBot="1" x14ac:dyDescent="0.25">
      <c r="A203" s="238"/>
      <c r="B203" s="133" t="s">
        <v>9</v>
      </c>
      <c r="C203" s="133" t="s">
        <v>10</v>
      </c>
      <c r="D203" s="133" t="s">
        <v>10</v>
      </c>
      <c r="E203" s="133" t="s">
        <v>17</v>
      </c>
      <c r="F203" s="134" t="s">
        <v>2408</v>
      </c>
      <c r="G203" s="135"/>
      <c r="H203" s="136"/>
      <c r="I203" s="136"/>
      <c r="J203" s="136"/>
      <c r="K203" s="136"/>
    </row>
    <row r="204" spans="1:11" s="119" customFormat="1" ht="22.5" x14ac:dyDescent="0.2">
      <c r="A204" s="236" t="s">
        <v>2319</v>
      </c>
      <c r="B204" s="116" t="s">
        <v>9</v>
      </c>
      <c r="C204" s="116" t="s">
        <v>10</v>
      </c>
      <c r="D204" s="116" t="s">
        <v>10</v>
      </c>
      <c r="E204" s="116" t="s">
        <v>38</v>
      </c>
      <c r="F204" s="117" t="s">
        <v>2408</v>
      </c>
      <c r="G204" s="137"/>
      <c r="H204" s="118"/>
      <c r="I204" s="118"/>
      <c r="J204" s="118"/>
      <c r="K204" s="118"/>
    </row>
    <row r="205" spans="1:11" s="119" customFormat="1" ht="22.5" x14ac:dyDescent="0.2">
      <c r="A205" s="237"/>
      <c r="B205" s="123" t="s">
        <v>9</v>
      </c>
      <c r="C205" s="123" t="s">
        <v>10</v>
      </c>
      <c r="D205" s="123" t="s">
        <v>10</v>
      </c>
      <c r="E205" s="123" t="s">
        <v>17</v>
      </c>
      <c r="F205" s="124" t="s">
        <v>2408</v>
      </c>
      <c r="G205" s="129"/>
      <c r="H205" s="125"/>
      <c r="I205" s="125"/>
      <c r="J205" s="125"/>
      <c r="K205" s="125"/>
    </row>
    <row r="206" spans="1:11" s="119" customFormat="1" ht="22.5" x14ac:dyDescent="0.2">
      <c r="A206" s="237"/>
      <c r="B206" s="123" t="s">
        <v>9</v>
      </c>
      <c r="C206" s="123" t="s">
        <v>19</v>
      </c>
      <c r="D206" s="123" t="s">
        <v>27</v>
      </c>
      <c r="E206" s="123" t="s">
        <v>11</v>
      </c>
      <c r="F206" s="124" t="s">
        <v>2408</v>
      </c>
      <c r="G206" s="129"/>
      <c r="H206" s="125"/>
      <c r="I206" s="125"/>
      <c r="J206" s="125"/>
      <c r="K206" s="125"/>
    </row>
    <row r="207" spans="1:11" s="119" customFormat="1" ht="23.25" thickBot="1" x14ac:dyDescent="0.25">
      <c r="A207" s="237"/>
      <c r="B207" s="150" t="s">
        <v>9</v>
      </c>
      <c r="C207" s="150" t="s">
        <v>19</v>
      </c>
      <c r="D207" s="150" t="s">
        <v>27</v>
      </c>
      <c r="E207" s="150" t="s">
        <v>11</v>
      </c>
      <c r="F207" s="151"/>
      <c r="G207" s="152"/>
      <c r="H207" s="151"/>
      <c r="I207" s="151"/>
      <c r="J207" s="151"/>
      <c r="K207" s="151"/>
    </row>
    <row r="208" spans="1:11" s="119" customFormat="1" ht="22.5" x14ac:dyDescent="0.2">
      <c r="A208" s="236" t="s">
        <v>2320</v>
      </c>
      <c r="B208" s="116" t="s">
        <v>9</v>
      </c>
      <c r="C208" s="116" t="s">
        <v>10</v>
      </c>
      <c r="D208" s="116" t="s">
        <v>10</v>
      </c>
      <c r="E208" s="116" t="s">
        <v>11</v>
      </c>
      <c r="F208" s="117" t="s">
        <v>2408</v>
      </c>
      <c r="G208" s="117" t="s">
        <v>2408</v>
      </c>
      <c r="H208" s="117" t="s">
        <v>2408</v>
      </c>
      <c r="I208" s="117" t="s">
        <v>2408</v>
      </c>
      <c r="J208" s="118"/>
      <c r="K208" s="117" t="s">
        <v>2408</v>
      </c>
    </row>
    <row r="209" spans="1:11" s="119" customFormat="1" ht="22.5" x14ac:dyDescent="0.2">
      <c r="A209" s="237"/>
      <c r="B209" s="123" t="s">
        <v>9</v>
      </c>
      <c r="C209" s="123" t="s">
        <v>10</v>
      </c>
      <c r="D209" s="123" t="s">
        <v>10</v>
      </c>
      <c r="E209" s="123" t="s">
        <v>38</v>
      </c>
      <c r="F209" s="124" t="s">
        <v>2408</v>
      </c>
      <c r="G209" s="129"/>
      <c r="H209" s="125"/>
      <c r="I209" s="125"/>
      <c r="J209" s="125"/>
      <c r="K209" s="125"/>
    </row>
    <row r="210" spans="1:11" s="119" customFormat="1" ht="22.5" x14ac:dyDescent="0.2">
      <c r="A210" s="237"/>
      <c r="B210" s="123" t="s">
        <v>9</v>
      </c>
      <c r="C210" s="123" t="s">
        <v>10</v>
      </c>
      <c r="D210" s="123" t="s">
        <v>10</v>
      </c>
      <c r="E210" s="123" t="s">
        <v>11</v>
      </c>
      <c r="F210" s="124" t="s">
        <v>2408</v>
      </c>
      <c r="G210" s="129"/>
      <c r="H210" s="125"/>
      <c r="I210" s="125"/>
      <c r="J210" s="125"/>
      <c r="K210" s="125"/>
    </row>
    <row r="211" spans="1:11" s="119" customFormat="1" ht="22.5" x14ac:dyDescent="0.2">
      <c r="A211" s="237"/>
      <c r="B211" s="123" t="s">
        <v>9</v>
      </c>
      <c r="C211" s="123" t="s">
        <v>19</v>
      </c>
      <c r="D211" s="123" t="s">
        <v>27</v>
      </c>
      <c r="E211" s="123" t="s">
        <v>14</v>
      </c>
      <c r="F211" s="124" t="s">
        <v>2408</v>
      </c>
      <c r="G211" s="129"/>
      <c r="H211" s="125"/>
      <c r="I211" s="125"/>
      <c r="J211" s="125"/>
      <c r="K211" s="125"/>
    </row>
    <row r="212" spans="1:11" s="119" customFormat="1" ht="22.5" x14ac:dyDescent="0.2">
      <c r="A212" s="237"/>
      <c r="B212" s="123" t="s">
        <v>9</v>
      </c>
      <c r="C212" s="123" t="s">
        <v>125</v>
      </c>
      <c r="D212" s="123" t="s">
        <v>169</v>
      </c>
      <c r="E212" s="123" t="s">
        <v>11</v>
      </c>
      <c r="F212" s="124" t="s">
        <v>2408</v>
      </c>
      <c r="G212" s="129"/>
      <c r="H212" s="125"/>
      <c r="I212" s="125"/>
      <c r="J212" s="125"/>
      <c r="K212" s="125"/>
    </row>
    <row r="213" spans="1:11" s="119" customFormat="1" ht="23.25" thickBot="1" x14ac:dyDescent="0.25">
      <c r="A213" s="238"/>
      <c r="B213" s="133" t="s">
        <v>9</v>
      </c>
      <c r="C213" s="133" t="s">
        <v>10</v>
      </c>
      <c r="D213" s="133" t="s">
        <v>10</v>
      </c>
      <c r="E213" s="133" t="s">
        <v>14</v>
      </c>
      <c r="F213" s="134" t="s">
        <v>2408</v>
      </c>
      <c r="G213" s="135"/>
      <c r="H213" s="136"/>
      <c r="I213" s="136"/>
      <c r="J213" s="136"/>
      <c r="K213" s="136"/>
    </row>
    <row r="214" spans="1:11" s="119" customFormat="1" ht="22.5" x14ac:dyDescent="0.2">
      <c r="A214" s="236" t="s">
        <v>2321</v>
      </c>
      <c r="B214" s="116" t="s">
        <v>9</v>
      </c>
      <c r="C214" s="116" t="s">
        <v>10</v>
      </c>
      <c r="D214" s="116" t="s">
        <v>10</v>
      </c>
      <c r="E214" s="116" t="s">
        <v>17</v>
      </c>
      <c r="F214" s="118"/>
      <c r="G214" s="117" t="s">
        <v>2408</v>
      </c>
      <c r="H214" s="118"/>
      <c r="I214" s="118"/>
      <c r="J214" s="118"/>
      <c r="K214" s="118"/>
    </row>
    <row r="215" spans="1:11" s="119" customFormat="1" ht="22.5" x14ac:dyDescent="0.2">
      <c r="A215" s="237"/>
      <c r="B215" s="123" t="s">
        <v>9</v>
      </c>
      <c r="C215" s="123" t="s">
        <v>10</v>
      </c>
      <c r="D215" s="123" t="s">
        <v>10</v>
      </c>
      <c r="E215" s="123" t="s">
        <v>50</v>
      </c>
      <c r="F215" s="124" t="s">
        <v>2408</v>
      </c>
      <c r="G215" s="129"/>
      <c r="H215" s="125"/>
      <c r="I215" s="125"/>
      <c r="J215" s="125"/>
      <c r="K215" s="125"/>
    </row>
    <row r="216" spans="1:11" s="119" customFormat="1" ht="22.5" x14ac:dyDescent="0.2">
      <c r="A216" s="237"/>
      <c r="B216" s="123" t="s">
        <v>9</v>
      </c>
      <c r="C216" s="123" t="s">
        <v>10</v>
      </c>
      <c r="D216" s="123" t="s">
        <v>10</v>
      </c>
      <c r="E216" s="123" t="s">
        <v>50</v>
      </c>
      <c r="F216" s="124" t="s">
        <v>2408</v>
      </c>
      <c r="G216" s="129"/>
      <c r="H216" s="125"/>
      <c r="I216" s="125"/>
      <c r="J216" s="125"/>
      <c r="K216" s="125"/>
    </row>
    <row r="217" spans="1:11" s="119" customFormat="1" ht="23.25" thickBot="1" x14ac:dyDescent="0.25">
      <c r="A217" s="238"/>
      <c r="B217" s="133" t="s">
        <v>9</v>
      </c>
      <c r="C217" s="133" t="s">
        <v>87</v>
      </c>
      <c r="D217" s="133" t="s">
        <v>88</v>
      </c>
      <c r="E217" s="133" t="s">
        <v>50</v>
      </c>
      <c r="F217" s="134" t="s">
        <v>2408</v>
      </c>
      <c r="G217" s="135"/>
      <c r="H217" s="136"/>
      <c r="I217" s="136"/>
      <c r="J217" s="136"/>
      <c r="K217" s="136"/>
    </row>
    <row r="218" spans="1:11" s="119" customFormat="1" ht="22.5" x14ac:dyDescent="0.2">
      <c r="A218" s="236" t="s">
        <v>2322</v>
      </c>
      <c r="B218" s="116" t="s">
        <v>9</v>
      </c>
      <c r="C218" s="116" t="s">
        <v>83</v>
      </c>
      <c r="D218" s="116" t="s">
        <v>129</v>
      </c>
      <c r="E218" s="116" t="s">
        <v>17</v>
      </c>
      <c r="F218" s="117" t="s">
        <v>2408</v>
      </c>
      <c r="G218" s="117" t="s">
        <v>2408</v>
      </c>
      <c r="H218" s="117" t="s">
        <v>2408</v>
      </c>
      <c r="I218" s="117" t="s">
        <v>2408</v>
      </c>
      <c r="J218" s="117" t="s">
        <v>2408</v>
      </c>
      <c r="K218" s="117" t="s">
        <v>2408</v>
      </c>
    </row>
    <row r="219" spans="1:11" s="119" customFormat="1" ht="22.5" x14ac:dyDescent="0.2">
      <c r="A219" s="237"/>
      <c r="B219" s="123" t="s">
        <v>9</v>
      </c>
      <c r="C219" s="123" t="s">
        <v>83</v>
      </c>
      <c r="D219" s="123" t="s">
        <v>345</v>
      </c>
      <c r="E219" s="123" t="s">
        <v>17</v>
      </c>
      <c r="F219" s="124" t="s">
        <v>2408</v>
      </c>
      <c r="G219" s="124" t="s">
        <v>2408</v>
      </c>
      <c r="H219" s="124" t="s">
        <v>2408</v>
      </c>
      <c r="I219" s="124" t="s">
        <v>2408</v>
      </c>
      <c r="J219" s="124" t="s">
        <v>2408</v>
      </c>
      <c r="K219" s="124" t="s">
        <v>2408</v>
      </c>
    </row>
    <row r="220" spans="1:11" s="119" customFormat="1" ht="22.5" x14ac:dyDescent="0.2">
      <c r="A220" s="237"/>
      <c r="B220" s="123" t="s">
        <v>9</v>
      </c>
      <c r="C220" s="123" t="s">
        <v>29</v>
      </c>
      <c r="D220" s="123" t="s">
        <v>30</v>
      </c>
      <c r="E220" s="123" t="s">
        <v>38</v>
      </c>
      <c r="F220" s="124" t="s">
        <v>2408</v>
      </c>
      <c r="G220" s="124" t="s">
        <v>2408</v>
      </c>
      <c r="H220" s="124" t="s">
        <v>2408</v>
      </c>
      <c r="I220" s="124" t="s">
        <v>2408</v>
      </c>
      <c r="J220" s="124" t="s">
        <v>2408</v>
      </c>
      <c r="K220" s="124" t="s">
        <v>2408</v>
      </c>
    </row>
    <row r="221" spans="1:11" s="119" customFormat="1" ht="22.5" x14ac:dyDescent="0.2">
      <c r="A221" s="237"/>
      <c r="B221" s="123" t="s">
        <v>9</v>
      </c>
      <c r="C221" s="123" t="s">
        <v>29</v>
      </c>
      <c r="D221" s="123" t="s">
        <v>30</v>
      </c>
      <c r="E221" s="123" t="s">
        <v>50</v>
      </c>
      <c r="F221" s="124" t="s">
        <v>2408</v>
      </c>
      <c r="G221" s="124" t="s">
        <v>2408</v>
      </c>
      <c r="H221" s="124" t="s">
        <v>2408</v>
      </c>
      <c r="I221" s="124" t="s">
        <v>2408</v>
      </c>
      <c r="J221" s="124" t="s">
        <v>2408</v>
      </c>
      <c r="K221" s="124" t="s">
        <v>2408</v>
      </c>
    </row>
    <row r="222" spans="1:11" s="119" customFormat="1" ht="22.5" x14ac:dyDescent="0.2">
      <c r="A222" s="237"/>
      <c r="B222" s="123" t="s">
        <v>9</v>
      </c>
      <c r="C222" s="123" t="s">
        <v>46</v>
      </c>
      <c r="D222" s="123" t="s">
        <v>46</v>
      </c>
      <c r="E222" s="123" t="s">
        <v>17</v>
      </c>
      <c r="F222" s="124" t="s">
        <v>2408</v>
      </c>
      <c r="G222" s="124" t="s">
        <v>2408</v>
      </c>
      <c r="H222" s="124" t="s">
        <v>2408</v>
      </c>
      <c r="I222" s="124" t="s">
        <v>2408</v>
      </c>
      <c r="J222" s="124" t="s">
        <v>2408</v>
      </c>
      <c r="K222" s="124" t="s">
        <v>2408</v>
      </c>
    </row>
    <row r="223" spans="1:11" s="119" customFormat="1" ht="22.5" x14ac:dyDescent="0.2">
      <c r="A223" s="237"/>
      <c r="B223" s="123" t="s">
        <v>9</v>
      </c>
      <c r="C223" s="123" t="s">
        <v>104</v>
      </c>
      <c r="D223" s="123" t="s">
        <v>104</v>
      </c>
      <c r="E223" s="123" t="s">
        <v>11</v>
      </c>
      <c r="F223" s="124" t="s">
        <v>2408</v>
      </c>
      <c r="G223" s="124" t="s">
        <v>2408</v>
      </c>
      <c r="H223" s="124" t="s">
        <v>2408</v>
      </c>
      <c r="I223" s="124" t="s">
        <v>2408</v>
      </c>
      <c r="J223" s="124" t="s">
        <v>2408</v>
      </c>
      <c r="K223" s="124" t="s">
        <v>2408</v>
      </c>
    </row>
    <row r="224" spans="1:11" s="119" customFormat="1" ht="22.5" x14ac:dyDescent="0.2">
      <c r="A224" s="237"/>
      <c r="B224" s="123" t="s">
        <v>9</v>
      </c>
      <c r="C224" s="123" t="s">
        <v>125</v>
      </c>
      <c r="D224" s="123" t="s">
        <v>169</v>
      </c>
      <c r="E224" s="123" t="s">
        <v>17</v>
      </c>
      <c r="F224" s="124" t="s">
        <v>2408</v>
      </c>
      <c r="G224" s="124" t="s">
        <v>2408</v>
      </c>
      <c r="H224" s="124" t="s">
        <v>2408</v>
      </c>
      <c r="I224" s="124" t="s">
        <v>2408</v>
      </c>
      <c r="J224" s="124" t="s">
        <v>2408</v>
      </c>
      <c r="K224" s="124" t="s">
        <v>2408</v>
      </c>
    </row>
    <row r="225" spans="1:11" s="119" customFormat="1" ht="22.5" x14ac:dyDescent="0.2">
      <c r="A225" s="237"/>
      <c r="B225" s="123" t="s">
        <v>9</v>
      </c>
      <c r="C225" s="123" t="s">
        <v>13</v>
      </c>
      <c r="D225" s="123" t="s">
        <v>13</v>
      </c>
      <c r="E225" s="123" t="s">
        <v>11</v>
      </c>
      <c r="F225" s="124" t="s">
        <v>2408</v>
      </c>
      <c r="G225" s="124" t="s">
        <v>2408</v>
      </c>
      <c r="H225" s="124" t="s">
        <v>2408</v>
      </c>
      <c r="I225" s="124" t="s">
        <v>2408</v>
      </c>
      <c r="J225" s="124" t="s">
        <v>2408</v>
      </c>
      <c r="K225" s="124" t="s">
        <v>2408</v>
      </c>
    </row>
    <row r="226" spans="1:11" s="119" customFormat="1" ht="22.5" x14ac:dyDescent="0.2">
      <c r="A226" s="237"/>
      <c r="B226" s="123" t="s">
        <v>9</v>
      </c>
      <c r="C226" s="123" t="s">
        <v>135</v>
      </c>
      <c r="D226" s="123" t="s">
        <v>136</v>
      </c>
      <c r="E226" s="123" t="s">
        <v>14</v>
      </c>
      <c r="F226" s="124" t="s">
        <v>2408</v>
      </c>
      <c r="G226" s="124" t="s">
        <v>2408</v>
      </c>
      <c r="H226" s="124" t="s">
        <v>2408</v>
      </c>
      <c r="I226" s="124" t="s">
        <v>2408</v>
      </c>
      <c r="J226" s="124" t="s">
        <v>2408</v>
      </c>
      <c r="K226" s="124" t="s">
        <v>2408</v>
      </c>
    </row>
    <row r="227" spans="1:11" s="119" customFormat="1" ht="22.5" x14ac:dyDescent="0.2">
      <c r="A227" s="237"/>
      <c r="B227" s="123" t="s">
        <v>9</v>
      </c>
      <c r="C227" s="123" t="s">
        <v>135</v>
      </c>
      <c r="D227" s="123" t="s">
        <v>136</v>
      </c>
      <c r="E227" s="123" t="s">
        <v>50</v>
      </c>
      <c r="F227" s="124" t="s">
        <v>2408</v>
      </c>
      <c r="G227" s="124" t="s">
        <v>2408</v>
      </c>
      <c r="H227" s="124" t="s">
        <v>2408</v>
      </c>
      <c r="I227" s="124" t="s">
        <v>2408</v>
      </c>
      <c r="J227" s="124" t="s">
        <v>2408</v>
      </c>
      <c r="K227" s="124" t="s">
        <v>2408</v>
      </c>
    </row>
    <row r="228" spans="1:11" s="119" customFormat="1" ht="22.5" x14ac:dyDescent="0.2">
      <c r="A228" s="237"/>
      <c r="B228" s="123" t="s">
        <v>9</v>
      </c>
      <c r="C228" s="123" t="s">
        <v>182</v>
      </c>
      <c r="D228" s="123" t="s">
        <v>182</v>
      </c>
      <c r="E228" s="123" t="s">
        <v>14</v>
      </c>
      <c r="F228" s="124" t="s">
        <v>2408</v>
      </c>
      <c r="G228" s="124" t="s">
        <v>2408</v>
      </c>
      <c r="H228" s="124" t="s">
        <v>2408</v>
      </c>
      <c r="I228" s="124" t="s">
        <v>2408</v>
      </c>
      <c r="J228" s="124" t="s">
        <v>2408</v>
      </c>
      <c r="K228" s="124" t="s">
        <v>2408</v>
      </c>
    </row>
    <row r="229" spans="1:11" s="119" customFormat="1" ht="22.5" x14ac:dyDescent="0.2">
      <c r="A229" s="237"/>
      <c r="B229" s="123" t="s">
        <v>9</v>
      </c>
      <c r="C229" s="123" t="s">
        <v>25</v>
      </c>
      <c r="D229" s="123" t="s">
        <v>25</v>
      </c>
      <c r="E229" s="123" t="s">
        <v>17</v>
      </c>
      <c r="F229" s="124" t="s">
        <v>2408</v>
      </c>
      <c r="G229" s="124" t="s">
        <v>2408</v>
      </c>
      <c r="H229" s="124" t="s">
        <v>2408</v>
      </c>
      <c r="I229" s="124" t="s">
        <v>2408</v>
      </c>
      <c r="J229" s="124" t="s">
        <v>2408</v>
      </c>
      <c r="K229" s="124" t="s">
        <v>2408</v>
      </c>
    </row>
    <row r="230" spans="1:11" s="119" customFormat="1" ht="22.5" x14ac:dyDescent="0.2">
      <c r="A230" s="237"/>
      <c r="B230" s="123" t="s">
        <v>9</v>
      </c>
      <c r="C230" s="123" t="s">
        <v>25</v>
      </c>
      <c r="D230" s="123" t="s">
        <v>25</v>
      </c>
      <c r="E230" s="123" t="s">
        <v>14</v>
      </c>
      <c r="F230" s="124" t="s">
        <v>2408</v>
      </c>
      <c r="G230" s="124" t="s">
        <v>2408</v>
      </c>
      <c r="H230" s="124" t="s">
        <v>2408</v>
      </c>
      <c r="I230" s="124" t="s">
        <v>2408</v>
      </c>
      <c r="J230" s="124" t="s">
        <v>2408</v>
      </c>
      <c r="K230" s="124" t="s">
        <v>2408</v>
      </c>
    </row>
    <row r="231" spans="1:11" s="119" customFormat="1" ht="22.5" x14ac:dyDescent="0.2">
      <c r="A231" s="237"/>
      <c r="B231" s="123" t="s">
        <v>9</v>
      </c>
      <c r="C231" s="123" t="s">
        <v>25</v>
      </c>
      <c r="D231" s="123" t="s">
        <v>25</v>
      </c>
      <c r="E231" s="123" t="s">
        <v>50</v>
      </c>
      <c r="F231" s="124" t="s">
        <v>2408</v>
      </c>
      <c r="G231" s="124" t="s">
        <v>2408</v>
      </c>
      <c r="H231" s="124" t="s">
        <v>2408</v>
      </c>
      <c r="I231" s="124" t="s">
        <v>2408</v>
      </c>
      <c r="J231" s="124" t="s">
        <v>2408</v>
      </c>
      <c r="K231" s="124" t="s">
        <v>2408</v>
      </c>
    </row>
    <row r="232" spans="1:11" s="119" customFormat="1" ht="22.5" x14ac:dyDescent="0.2">
      <c r="A232" s="237"/>
      <c r="B232" s="123" t="s">
        <v>9</v>
      </c>
      <c r="C232" s="123" t="s">
        <v>19</v>
      </c>
      <c r="D232" s="123" t="s">
        <v>27</v>
      </c>
      <c r="E232" s="123" t="s">
        <v>11</v>
      </c>
      <c r="F232" s="124" t="s">
        <v>2408</v>
      </c>
      <c r="G232" s="124" t="s">
        <v>2408</v>
      </c>
      <c r="H232" s="124" t="s">
        <v>2408</v>
      </c>
      <c r="I232" s="124" t="s">
        <v>2408</v>
      </c>
      <c r="J232" s="124" t="s">
        <v>2408</v>
      </c>
      <c r="K232" s="124" t="s">
        <v>2408</v>
      </c>
    </row>
    <row r="233" spans="1:11" s="119" customFormat="1" ht="22.5" x14ac:dyDescent="0.2">
      <c r="A233" s="237"/>
      <c r="B233" s="123" t="s">
        <v>9</v>
      </c>
      <c r="C233" s="123" t="s">
        <v>19</v>
      </c>
      <c r="D233" s="123" t="s">
        <v>27</v>
      </c>
      <c r="E233" s="123" t="s">
        <v>11</v>
      </c>
      <c r="F233" s="124" t="s">
        <v>2408</v>
      </c>
      <c r="G233" s="124" t="s">
        <v>2408</v>
      </c>
      <c r="H233" s="124" t="s">
        <v>2408</v>
      </c>
      <c r="I233" s="124" t="s">
        <v>2408</v>
      </c>
      <c r="J233" s="124" t="s">
        <v>2408</v>
      </c>
      <c r="K233" s="124" t="s">
        <v>2408</v>
      </c>
    </row>
    <row r="234" spans="1:11" s="119" customFormat="1" ht="22.5" x14ac:dyDescent="0.2">
      <c r="A234" s="237"/>
      <c r="B234" s="123" t="s">
        <v>9</v>
      </c>
      <c r="C234" s="123" t="s">
        <v>141</v>
      </c>
      <c r="D234" s="123" t="s">
        <v>141</v>
      </c>
      <c r="E234" s="123" t="s">
        <v>38</v>
      </c>
      <c r="F234" s="124" t="s">
        <v>2408</v>
      </c>
      <c r="G234" s="124" t="s">
        <v>2408</v>
      </c>
      <c r="H234" s="124" t="s">
        <v>2408</v>
      </c>
      <c r="I234" s="124" t="s">
        <v>2408</v>
      </c>
      <c r="J234" s="124" t="s">
        <v>2408</v>
      </c>
      <c r="K234" s="124" t="s">
        <v>2408</v>
      </c>
    </row>
    <row r="235" spans="1:11" s="119" customFormat="1" ht="22.5" x14ac:dyDescent="0.2">
      <c r="A235" s="237"/>
      <c r="B235" s="123" t="s">
        <v>9</v>
      </c>
      <c r="C235" s="123" t="s">
        <v>141</v>
      </c>
      <c r="D235" s="123" t="s">
        <v>141</v>
      </c>
      <c r="E235" s="123" t="s">
        <v>11</v>
      </c>
      <c r="F235" s="124" t="s">
        <v>2408</v>
      </c>
      <c r="G235" s="124" t="s">
        <v>2408</v>
      </c>
      <c r="H235" s="124" t="s">
        <v>2408</v>
      </c>
      <c r="I235" s="124" t="s">
        <v>2408</v>
      </c>
      <c r="J235" s="124" t="s">
        <v>2408</v>
      </c>
      <c r="K235" s="124" t="s">
        <v>2408</v>
      </c>
    </row>
    <row r="236" spans="1:11" s="119" customFormat="1" ht="22.5" x14ac:dyDescent="0.2">
      <c r="A236" s="237"/>
      <c r="B236" s="123" t="s">
        <v>9</v>
      </c>
      <c r="C236" s="123" t="s">
        <v>83</v>
      </c>
      <c r="D236" s="123" t="s">
        <v>482</v>
      </c>
      <c r="E236" s="123" t="s">
        <v>11</v>
      </c>
      <c r="F236" s="124" t="s">
        <v>2408</v>
      </c>
      <c r="G236" s="124" t="s">
        <v>2408</v>
      </c>
      <c r="H236" s="124" t="s">
        <v>2408</v>
      </c>
      <c r="I236" s="124" t="s">
        <v>2408</v>
      </c>
      <c r="J236" s="124" t="s">
        <v>2408</v>
      </c>
      <c r="K236" s="124" t="s">
        <v>2408</v>
      </c>
    </row>
    <row r="237" spans="1:11" s="119" customFormat="1" ht="22.5" x14ac:dyDescent="0.2">
      <c r="A237" s="237"/>
      <c r="B237" s="123" t="s">
        <v>9</v>
      </c>
      <c r="C237" s="123" t="s">
        <v>87</v>
      </c>
      <c r="D237" s="123" t="s">
        <v>88</v>
      </c>
      <c r="E237" s="123" t="s">
        <v>38</v>
      </c>
      <c r="F237" s="124" t="s">
        <v>2408</v>
      </c>
      <c r="G237" s="124" t="s">
        <v>2408</v>
      </c>
      <c r="H237" s="124" t="s">
        <v>2408</v>
      </c>
      <c r="I237" s="124" t="s">
        <v>2408</v>
      </c>
      <c r="J237" s="124" t="s">
        <v>2408</v>
      </c>
      <c r="K237" s="124" t="s">
        <v>2408</v>
      </c>
    </row>
    <row r="238" spans="1:11" s="119" customFormat="1" ht="22.5" x14ac:dyDescent="0.2">
      <c r="A238" s="237"/>
      <c r="B238" s="123" t="s">
        <v>9</v>
      </c>
      <c r="C238" s="123" t="s">
        <v>487</v>
      </c>
      <c r="D238" s="123" t="s">
        <v>488</v>
      </c>
      <c r="E238" s="123" t="s">
        <v>17</v>
      </c>
      <c r="F238" s="124" t="s">
        <v>2408</v>
      </c>
      <c r="G238" s="124" t="s">
        <v>2408</v>
      </c>
      <c r="H238" s="124" t="s">
        <v>2408</v>
      </c>
      <c r="I238" s="124" t="s">
        <v>2408</v>
      </c>
      <c r="J238" s="124" t="s">
        <v>2408</v>
      </c>
      <c r="K238" s="124" t="s">
        <v>2408</v>
      </c>
    </row>
    <row r="239" spans="1:11" s="119" customFormat="1" ht="22.5" x14ac:dyDescent="0.2">
      <c r="A239" s="237"/>
      <c r="B239" s="123" t="s">
        <v>9</v>
      </c>
      <c r="C239" s="123" t="s">
        <v>91</v>
      </c>
      <c r="D239" s="123" t="s">
        <v>190</v>
      </c>
      <c r="E239" s="123" t="s">
        <v>11</v>
      </c>
      <c r="F239" s="124" t="s">
        <v>2408</v>
      </c>
      <c r="G239" s="124" t="s">
        <v>2408</v>
      </c>
      <c r="H239" s="124" t="s">
        <v>2408</v>
      </c>
      <c r="I239" s="124" t="s">
        <v>2408</v>
      </c>
      <c r="J239" s="124" t="s">
        <v>2408</v>
      </c>
      <c r="K239" s="124" t="s">
        <v>2408</v>
      </c>
    </row>
    <row r="240" spans="1:11" s="119" customFormat="1" ht="22.5" x14ac:dyDescent="0.2">
      <c r="A240" s="237"/>
      <c r="B240" s="123" t="s">
        <v>9</v>
      </c>
      <c r="C240" s="123" t="s">
        <v>91</v>
      </c>
      <c r="D240" s="123" t="s">
        <v>190</v>
      </c>
      <c r="E240" s="123" t="s">
        <v>14</v>
      </c>
      <c r="F240" s="124" t="s">
        <v>2408</v>
      </c>
      <c r="G240" s="124" t="s">
        <v>2408</v>
      </c>
      <c r="H240" s="124" t="s">
        <v>2408</v>
      </c>
      <c r="I240" s="124" t="s">
        <v>2408</v>
      </c>
      <c r="J240" s="124" t="s">
        <v>2408</v>
      </c>
      <c r="K240" s="124" t="s">
        <v>2408</v>
      </c>
    </row>
    <row r="241" spans="1:11" s="119" customFormat="1" ht="22.5" x14ac:dyDescent="0.2">
      <c r="A241" s="237"/>
      <c r="B241" s="123" t="s">
        <v>9</v>
      </c>
      <c r="C241" s="123" t="s">
        <v>22</v>
      </c>
      <c r="D241" s="123" t="s">
        <v>23</v>
      </c>
      <c r="E241" s="123" t="s">
        <v>17</v>
      </c>
      <c r="F241" s="124" t="s">
        <v>2408</v>
      </c>
      <c r="G241" s="124" t="s">
        <v>2408</v>
      </c>
      <c r="H241" s="124" t="s">
        <v>2408</v>
      </c>
      <c r="I241" s="124" t="s">
        <v>2408</v>
      </c>
      <c r="J241" s="124" t="s">
        <v>2408</v>
      </c>
      <c r="K241" s="124" t="s">
        <v>2408</v>
      </c>
    </row>
    <row r="242" spans="1:11" s="119" customFormat="1" ht="22.5" x14ac:dyDescent="0.2">
      <c r="A242" s="237"/>
      <c r="B242" s="123" t="s">
        <v>9</v>
      </c>
      <c r="C242" s="123" t="s">
        <v>135</v>
      </c>
      <c r="D242" s="123" t="s">
        <v>179</v>
      </c>
      <c r="E242" s="123" t="s">
        <v>14</v>
      </c>
      <c r="F242" s="124" t="s">
        <v>2408</v>
      </c>
      <c r="G242" s="124" t="s">
        <v>2408</v>
      </c>
      <c r="H242" s="124" t="s">
        <v>2408</v>
      </c>
      <c r="I242" s="124" t="s">
        <v>2408</v>
      </c>
      <c r="J242" s="124" t="s">
        <v>2408</v>
      </c>
      <c r="K242" s="124" t="s">
        <v>2408</v>
      </c>
    </row>
    <row r="243" spans="1:11" s="119" customFormat="1" ht="22.5" x14ac:dyDescent="0.2">
      <c r="A243" s="237"/>
      <c r="B243" s="123" t="s">
        <v>9</v>
      </c>
      <c r="C243" s="123" t="s">
        <v>99</v>
      </c>
      <c r="D243" s="123" t="s">
        <v>99</v>
      </c>
      <c r="E243" s="123" t="s">
        <v>11</v>
      </c>
      <c r="F243" s="124" t="s">
        <v>2408</v>
      </c>
      <c r="G243" s="124" t="s">
        <v>2408</v>
      </c>
      <c r="H243" s="124" t="s">
        <v>2408</v>
      </c>
      <c r="I243" s="124" t="s">
        <v>2408</v>
      </c>
      <c r="J243" s="124" t="s">
        <v>2408</v>
      </c>
      <c r="K243" s="124" t="s">
        <v>2408</v>
      </c>
    </row>
    <row r="244" spans="1:11" s="119" customFormat="1" ht="22.5" x14ac:dyDescent="0.2">
      <c r="A244" s="237"/>
      <c r="B244" s="123" t="s">
        <v>9</v>
      </c>
      <c r="C244" s="123" t="s">
        <v>91</v>
      </c>
      <c r="D244" s="123" t="s">
        <v>92</v>
      </c>
      <c r="E244" s="123" t="s">
        <v>50</v>
      </c>
      <c r="F244" s="124" t="s">
        <v>2408</v>
      </c>
      <c r="G244" s="124" t="s">
        <v>2408</v>
      </c>
      <c r="H244" s="124" t="s">
        <v>2408</v>
      </c>
      <c r="I244" s="124" t="s">
        <v>2408</v>
      </c>
      <c r="J244" s="124" t="s">
        <v>2408</v>
      </c>
      <c r="K244" s="124" t="s">
        <v>2408</v>
      </c>
    </row>
    <row r="245" spans="1:11" s="119" customFormat="1" ht="22.5" x14ac:dyDescent="0.2">
      <c r="A245" s="237"/>
      <c r="B245" s="123" t="s">
        <v>9</v>
      </c>
      <c r="C245" s="123" t="s">
        <v>91</v>
      </c>
      <c r="D245" s="123" t="s">
        <v>503</v>
      </c>
      <c r="E245" s="123" t="s">
        <v>50</v>
      </c>
      <c r="F245" s="124" t="s">
        <v>2408</v>
      </c>
      <c r="G245" s="124" t="s">
        <v>2408</v>
      </c>
      <c r="H245" s="124" t="s">
        <v>2408</v>
      </c>
      <c r="I245" s="124" t="s">
        <v>2408</v>
      </c>
      <c r="J245" s="124" t="s">
        <v>2408</v>
      </c>
      <c r="K245" s="124" t="s">
        <v>2408</v>
      </c>
    </row>
    <row r="246" spans="1:11" s="119" customFormat="1" ht="22.5" x14ac:dyDescent="0.2">
      <c r="A246" s="237"/>
      <c r="B246" s="123" t="s">
        <v>9</v>
      </c>
      <c r="C246" s="123" t="s">
        <v>241</v>
      </c>
      <c r="D246" s="123" t="s">
        <v>506</v>
      </c>
      <c r="E246" s="123" t="s">
        <v>50</v>
      </c>
      <c r="F246" s="124" t="s">
        <v>2408</v>
      </c>
      <c r="G246" s="124" t="s">
        <v>2408</v>
      </c>
      <c r="H246" s="124" t="s">
        <v>2408</v>
      </c>
      <c r="I246" s="124" t="s">
        <v>2408</v>
      </c>
      <c r="J246" s="124" t="s">
        <v>2408</v>
      </c>
      <c r="K246" s="124" t="s">
        <v>2408</v>
      </c>
    </row>
    <row r="247" spans="1:11" s="119" customFormat="1" ht="22.5" x14ac:dyDescent="0.2">
      <c r="A247" s="237"/>
      <c r="B247" s="123" t="s">
        <v>9</v>
      </c>
      <c r="C247" s="123" t="s">
        <v>509</v>
      </c>
      <c r="D247" s="123" t="s">
        <v>510</v>
      </c>
      <c r="E247" s="123" t="s">
        <v>50</v>
      </c>
      <c r="F247" s="124" t="s">
        <v>2408</v>
      </c>
      <c r="G247" s="124" t="s">
        <v>2408</v>
      </c>
      <c r="H247" s="124" t="s">
        <v>2408</v>
      </c>
      <c r="I247" s="124" t="s">
        <v>2408</v>
      </c>
      <c r="J247" s="124" t="s">
        <v>2408</v>
      </c>
      <c r="K247" s="124" t="s">
        <v>2408</v>
      </c>
    </row>
    <row r="248" spans="1:11" s="119" customFormat="1" ht="22.5" x14ac:dyDescent="0.2">
      <c r="A248" s="237"/>
      <c r="B248" s="123" t="s">
        <v>9</v>
      </c>
      <c r="C248" s="123" t="s">
        <v>513</v>
      </c>
      <c r="D248" s="123" t="s">
        <v>513</v>
      </c>
      <c r="E248" s="123" t="s">
        <v>50</v>
      </c>
      <c r="F248" s="124" t="s">
        <v>2408</v>
      </c>
      <c r="G248" s="124" t="s">
        <v>2408</v>
      </c>
      <c r="H248" s="124" t="s">
        <v>2408</v>
      </c>
      <c r="I248" s="124" t="s">
        <v>2408</v>
      </c>
      <c r="J248" s="124" t="s">
        <v>2408</v>
      </c>
      <c r="K248" s="124" t="s">
        <v>2408</v>
      </c>
    </row>
    <row r="249" spans="1:11" s="119" customFormat="1" ht="22.5" x14ac:dyDescent="0.2">
      <c r="A249" s="237"/>
      <c r="B249" s="123" t="s">
        <v>9</v>
      </c>
      <c r="C249" s="123" t="s">
        <v>241</v>
      </c>
      <c r="D249" s="123" t="s">
        <v>242</v>
      </c>
      <c r="E249" s="123" t="s">
        <v>11</v>
      </c>
      <c r="F249" s="124" t="s">
        <v>2408</v>
      </c>
      <c r="G249" s="124" t="s">
        <v>2408</v>
      </c>
      <c r="H249" s="124" t="s">
        <v>2408</v>
      </c>
      <c r="I249" s="124" t="s">
        <v>2408</v>
      </c>
      <c r="J249" s="124" t="s">
        <v>2408</v>
      </c>
      <c r="K249" s="124" t="s">
        <v>2408</v>
      </c>
    </row>
    <row r="250" spans="1:11" s="119" customFormat="1" ht="22.5" x14ac:dyDescent="0.2">
      <c r="A250" s="237"/>
      <c r="B250" s="123" t="s">
        <v>9</v>
      </c>
      <c r="C250" s="123" t="s">
        <v>16</v>
      </c>
      <c r="D250" s="123" t="s">
        <v>16</v>
      </c>
      <c r="E250" s="123" t="s">
        <v>11</v>
      </c>
      <c r="F250" s="124" t="s">
        <v>2408</v>
      </c>
      <c r="G250" s="124" t="s">
        <v>2408</v>
      </c>
      <c r="H250" s="124" t="s">
        <v>2408</v>
      </c>
      <c r="I250" s="124" t="s">
        <v>2408</v>
      </c>
      <c r="J250" s="124" t="s">
        <v>2408</v>
      </c>
      <c r="K250" s="124" t="s">
        <v>2408</v>
      </c>
    </row>
    <row r="251" spans="1:11" s="119" customFormat="1" ht="22.5" x14ac:dyDescent="0.2">
      <c r="A251" s="237"/>
      <c r="B251" s="123" t="s">
        <v>9</v>
      </c>
      <c r="C251" s="123" t="s">
        <v>520</v>
      </c>
      <c r="D251" s="123" t="s">
        <v>520</v>
      </c>
      <c r="E251" s="123" t="s">
        <v>50</v>
      </c>
      <c r="F251" s="124" t="s">
        <v>2408</v>
      </c>
      <c r="G251" s="124" t="s">
        <v>2408</v>
      </c>
      <c r="H251" s="124" t="s">
        <v>2408</v>
      </c>
      <c r="I251" s="124" t="s">
        <v>2408</v>
      </c>
      <c r="J251" s="124" t="s">
        <v>2408</v>
      </c>
      <c r="K251" s="124" t="s">
        <v>2408</v>
      </c>
    </row>
    <row r="252" spans="1:11" s="119" customFormat="1" ht="22.5" x14ac:dyDescent="0.2">
      <c r="A252" s="237"/>
      <c r="B252" s="123" t="s">
        <v>9</v>
      </c>
      <c r="C252" s="123" t="s">
        <v>523</v>
      </c>
      <c r="D252" s="123" t="s">
        <v>524</v>
      </c>
      <c r="E252" s="123" t="s">
        <v>17</v>
      </c>
      <c r="F252" s="124" t="s">
        <v>2408</v>
      </c>
      <c r="G252" s="124" t="s">
        <v>2408</v>
      </c>
      <c r="H252" s="124" t="s">
        <v>2408</v>
      </c>
      <c r="I252" s="124" t="s">
        <v>2408</v>
      </c>
      <c r="J252" s="124" t="s">
        <v>2408</v>
      </c>
      <c r="K252" s="124" t="s">
        <v>2408</v>
      </c>
    </row>
    <row r="253" spans="1:11" s="119" customFormat="1" ht="22.5" x14ac:dyDescent="0.2">
      <c r="A253" s="237"/>
      <c r="B253" s="123" t="s">
        <v>9</v>
      </c>
      <c r="C253" s="123" t="s">
        <v>41</v>
      </c>
      <c r="D253" s="123" t="s">
        <v>42</v>
      </c>
      <c r="E253" s="123" t="s">
        <v>50</v>
      </c>
      <c r="F253" s="124" t="s">
        <v>2408</v>
      </c>
      <c r="G253" s="124" t="s">
        <v>2408</v>
      </c>
      <c r="H253" s="124" t="s">
        <v>2408</v>
      </c>
      <c r="I253" s="124" t="s">
        <v>2408</v>
      </c>
      <c r="J253" s="124" t="s">
        <v>2408</v>
      </c>
      <c r="K253" s="124" t="s">
        <v>2408</v>
      </c>
    </row>
    <row r="254" spans="1:11" s="119" customFormat="1" ht="22.5" x14ac:dyDescent="0.2">
      <c r="A254" s="237"/>
      <c r="B254" s="123" t="s">
        <v>9</v>
      </c>
      <c r="C254" s="123" t="s">
        <v>10</v>
      </c>
      <c r="D254" s="123" t="s">
        <v>10</v>
      </c>
      <c r="E254" s="123" t="s">
        <v>11</v>
      </c>
      <c r="F254" s="124" t="s">
        <v>2408</v>
      </c>
      <c r="G254" s="124" t="s">
        <v>2408</v>
      </c>
      <c r="H254" s="124" t="s">
        <v>2408</v>
      </c>
      <c r="I254" s="124" t="s">
        <v>2408</v>
      </c>
      <c r="J254" s="124" t="s">
        <v>2408</v>
      </c>
      <c r="K254" s="124" t="s">
        <v>2408</v>
      </c>
    </row>
    <row r="255" spans="1:11" s="119" customFormat="1" ht="23.25" thickBot="1" x14ac:dyDescent="0.25">
      <c r="A255" s="238"/>
      <c r="B255" s="133" t="s">
        <v>9</v>
      </c>
      <c r="C255" s="133" t="s">
        <v>10</v>
      </c>
      <c r="D255" s="133" t="s">
        <v>10</v>
      </c>
      <c r="E255" s="133" t="s">
        <v>11</v>
      </c>
      <c r="F255" s="134" t="s">
        <v>2408</v>
      </c>
      <c r="G255" s="134" t="s">
        <v>2408</v>
      </c>
      <c r="H255" s="134" t="s">
        <v>2408</v>
      </c>
      <c r="I255" s="134" t="s">
        <v>2408</v>
      </c>
      <c r="J255" s="134" t="s">
        <v>2408</v>
      </c>
      <c r="K255" s="134" t="s">
        <v>2408</v>
      </c>
    </row>
    <row r="256" spans="1:11" s="119" customFormat="1" ht="22.5" x14ac:dyDescent="0.2">
      <c r="A256" s="236" t="s">
        <v>2323</v>
      </c>
      <c r="B256" s="116" t="s">
        <v>9</v>
      </c>
      <c r="C256" s="116" t="s">
        <v>10</v>
      </c>
      <c r="D256" s="116" t="s">
        <v>10</v>
      </c>
      <c r="E256" s="116" t="s">
        <v>11</v>
      </c>
      <c r="F256" s="117" t="s">
        <v>2408</v>
      </c>
      <c r="G256" s="117" t="s">
        <v>2408</v>
      </c>
      <c r="H256" s="117" t="s">
        <v>2408</v>
      </c>
      <c r="I256" s="118"/>
      <c r="J256" s="117" t="s">
        <v>2408</v>
      </c>
      <c r="K256" s="117" t="s">
        <v>2408</v>
      </c>
    </row>
    <row r="257" spans="1:11" s="119" customFormat="1" ht="22.5" x14ac:dyDescent="0.2">
      <c r="A257" s="237"/>
      <c r="B257" s="123" t="s">
        <v>9</v>
      </c>
      <c r="C257" s="123" t="s">
        <v>10</v>
      </c>
      <c r="D257" s="123" t="s">
        <v>10</v>
      </c>
      <c r="E257" s="123" t="s">
        <v>38</v>
      </c>
      <c r="F257" s="124" t="s">
        <v>2408</v>
      </c>
      <c r="G257" s="129"/>
      <c r="H257" s="125"/>
      <c r="I257" s="125"/>
      <c r="J257" s="125"/>
      <c r="K257" s="125"/>
    </row>
    <row r="258" spans="1:11" s="119" customFormat="1" ht="22.5" x14ac:dyDescent="0.2">
      <c r="A258" s="237"/>
      <c r="B258" s="123" t="s">
        <v>9</v>
      </c>
      <c r="C258" s="123" t="s">
        <v>16</v>
      </c>
      <c r="D258" s="123" t="s">
        <v>16</v>
      </c>
      <c r="E258" s="123" t="s">
        <v>11</v>
      </c>
      <c r="F258" s="124" t="s">
        <v>2408</v>
      </c>
      <c r="G258" s="129"/>
      <c r="H258" s="125"/>
      <c r="I258" s="125"/>
      <c r="J258" s="125"/>
      <c r="K258" s="125"/>
    </row>
    <row r="259" spans="1:11" s="119" customFormat="1" ht="22.5" x14ac:dyDescent="0.2">
      <c r="A259" s="237"/>
      <c r="B259" s="123" t="s">
        <v>9</v>
      </c>
      <c r="C259" s="123" t="s">
        <v>83</v>
      </c>
      <c r="D259" s="123" t="s">
        <v>129</v>
      </c>
      <c r="E259" s="123" t="s">
        <v>50</v>
      </c>
      <c r="F259" s="124" t="s">
        <v>2408</v>
      </c>
      <c r="G259" s="129"/>
      <c r="H259" s="125"/>
      <c r="I259" s="125"/>
      <c r="J259" s="125"/>
      <c r="K259" s="125"/>
    </row>
    <row r="260" spans="1:11" s="119" customFormat="1" ht="22.5" x14ac:dyDescent="0.2">
      <c r="A260" s="237"/>
      <c r="B260" s="123" t="s">
        <v>9</v>
      </c>
      <c r="C260" s="123" t="s">
        <v>19</v>
      </c>
      <c r="D260" s="123" t="s">
        <v>27</v>
      </c>
      <c r="E260" s="123" t="s">
        <v>17</v>
      </c>
      <c r="F260" s="124" t="s">
        <v>2408</v>
      </c>
      <c r="G260" s="129"/>
      <c r="H260" s="125"/>
      <c r="I260" s="125"/>
      <c r="J260" s="125"/>
      <c r="K260" s="125"/>
    </row>
    <row r="261" spans="1:11" s="119" customFormat="1" ht="22.5" x14ac:dyDescent="0.2">
      <c r="A261" s="237"/>
      <c r="B261" s="123" t="s">
        <v>9</v>
      </c>
      <c r="C261" s="123" t="s">
        <v>16</v>
      </c>
      <c r="D261" s="123" t="s">
        <v>16</v>
      </c>
      <c r="E261" s="123" t="s">
        <v>14</v>
      </c>
      <c r="F261" s="124" t="s">
        <v>2408</v>
      </c>
      <c r="G261" s="129"/>
      <c r="H261" s="125"/>
      <c r="I261" s="125"/>
      <c r="J261" s="125"/>
      <c r="K261" s="125"/>
    </row>
    <row r="262" spans="1:11" s="119" customFormat="1" ht="22.5" x14ac:dyDescent="0.2">
      <c r="A262" s="237"/>
      <c r="B262" s="123" t="s">
        <v>9</v>
      </c>
      <c r="C262" s="123" t="s">
        <v>25</v>
      </c>
      <c r="D262" s="123" t="s">
        <v>25</v>
      </c>
      <c r="E262" s="123" t="s">
        <v>38</v>
      </c>
      <c r="F262" s="124" t="s">
        <v>2408</v>
      </c>
      <c r="G262" s="129"/>
      <c r="H262" s="125"/>
      <c r="I262" s="125"/>
      <c r="J262" s="125"/>
      <c r="K262" s="125"/>
    </row>
    <row r="263" spans="1:11" s="119" customFormat="1" ht="22.5" x14ac:dyDescent="0.2">
      <c r="A263" s="237"/>
      <c r="B263" s="123" t="s">
        <v>9</v>
      </c>
      <c r="C263" s="123" t="s">
        <v>25</v>
      </c>
      <c r="D263" s="123" t="s">
        <v>25</v>
      </c>
      <c r="E263" s="123" t="s">
        <v>17</v>
      </c>
      <c r="F263" s="124" t="s">
        <v>2408</v>
      </c>
      <c r="G263" s="129"/>
      <c r="H263" s="125"/>
      <c r="I263" s="125"/>
      <c r="J263" s="125"/>
      <c r="K263" s="125"/>
    </row>
    <row r="264" spans="1:11" s="119" customFormat="1" ht="23.25" thickBot="1" x14ac:dyDescent="0.25">
      <c r="A264" s="238"/>
      <c r="B264" s="133" t="s">
        <v>9</v>
      </c>
      <c r="C264" s="133" t="s">
        <v>10</v>
      </c>
      <c r="D264" s="133" t="s">
        <v>10</v>
      </c>
      <c r="E264" s="133" t="s">
        <v>11</v>
      </c>
      <c r="F264" s="134" t="s">
        <v>2408</v>
      </c>
      <c r="G264" s="135"/>
      <c r="H264" s="136"/>
      <c r="I264" s="136"/>
      <c r="J264" s="136"/>
      <c r="K264" s="136"/>
    </row>
    <row r="265" spans="1:11" s="119" customFormat="1" ht="25.5" thickBot="1" x14ac:dyDescent="0.25">
      <c r="A265" s="153" t="s">
        <v>2324</v>
      </c>
      <c r="B265" s="154" t="s">
        <v>9</v>
      </c>
      <c r="C265" s="154" t="s">
        <v>10</v>
      </c>
      <c r="D265" s="154" t="s">
        <v>10</v>
      </c>
      <c r="E265" s="154" t="s">
        <v>11</v>
      </c>
      <c r="F265" s="155" t="s">
        <v>2408</v>
      </c>
      <c r="G265" s="155" t="s">
        <v>2408</v>
      </c>
      <c r="H265" s="156"/>
      <c r="I265" s="156"/>
      <c r="J265" s="156"/>
      <c r="K265" s="156"/>
    </row>
    <row r="266" spans="1:11" s="119" customFormat="1" ht="22.5" x14ac:dyDescent="0.2">
      <c r="A266" s="236" t="s">
        <v>2325</v>
      </c>
      <c r="B266" s="116" t="s">
        <v>9</v>
      </c>
      <c r="C266" s="116" t="s">
        <v>10</v>
      </c>
      <c r="D266" s="116" t="s">
        <v>10</v>
      </c>
      <c r="E266" s="116" t="s">
        <v>17</v>
      </c>
      <c r="F266" s="117" t="s">
        <v>2408</v>
      </c>
      <c r="G266" s="137"/>
      <c r="H266" s="118"/>
      <c r="I266" s="118"/>
      <c r="J266" s="118"/>
      <c r="K266" s="118"/>
    </row>
    <row r="267" spans="1:11" s="119" customFormat="1" ht="22.5" x14ac:dyDescent="0.2">
      <c r="A267" s="237"/>
      <c r="B267" s="123" t="s">
        <v>9</v>
      </c>
      <c r="C267" s="123" t="s">
        <v>10</v>
      </c>
      <c r="D267" s="123" t="s">
        <v>10</v>
      </c>
      <c r="E267" s="123" t="s">
        <v>17</v>
      </c>
      <c r="F267" s="124" t="s">
        <v>2408</v>
      </c>
      <c r="G267" s="129"/>
      <c r="H267" s="125"/>
      <c r="I267" s="125"/>
      <c r="J267" s="125"/>
      <c r="K267" s="125"/>
    </row>
    <row r="268" spans="1:11" s="119" customFormat="1" ht="22.5" x14ac:dyDescent="0.2">
      <c r="A268" s="237"/>
      <c r="B268" s="123" t="s">
        <v>9</v>
      </c>
      <c r="C268" s="123" t="s">
        <v>25</v>
      </c>
      <c r="D268" s="123" t="s">
        <v>25</v>
      </c>
      <c r="E268" s="123" t="s">
        <v>14</v>
      </c>
      <c r="F268" s="124" t="s">
        <v>2408</v>
      </c>
      <c r="G268" s="129"/>
      <c r="H268" s="125"/>
      <c r="I268" s="125"/>
      <c r="J268" s="125"/>
      <c r="K268" s="125"/>
    </row>
    <row r="269" spans="1:11" s="119" customFormat="1" ht="22.5" x14ac:dyDescent="0.2">
      <c r="A269" s="237"/>
      <c r="B269" s="123" t="s">
        <v>9</v>
      </c>
      <c r="C269" s="123" t="s">
        <v>487</v>
      </c>
      <c r="D269" s="123" t="s">
        <v>169</v>
      </c>
      <c r="E269" s="123" t="s">
        <v>17</v>
      </c>
      <c r="F269" s="124" t="s">
        <v>2408</v>
      </c>
      <c r="G269" s="129"/>
      <c r="H269" s="125"/>
      <c r="I269" s="125"/>
      <c r="J269" s="125"/>
      <c r="K269" s="125"/>
    </row>
    <row r="270" spans="1:11" s="119" customFormat="1" ht="22.5" x14ac:dyDescent="0.2">
      <c r="A270" s="237"/>
      <c r="B270" s="123" t="s">
        <v>9</v>
      </c>
      <c r="C270" s="123" t="s">
        <v>41</v>
      </c>
      <c r="D270" s="123" t="s">
        <v>42</v>
      </c>
      <c r="E270" s="123" t="s">
        <v>14</v>
      </c>
      <c r="F270" s="124" t="s">
        <v>2408</v>
      </c>
      <c r="G270" s="129"/>
      <c r="H270" s="125"/>
      <c r="I270" s="125"/>
      <c r="J270" s="125"/>
      <c r="K270" s="125"/>
    </row>
    <row r="271" spans="1:11" s="119" customFormat="1" ht="23.25" thickBot="1" x14ac:dyDescent="0.25">
      <c r="A271" s="238"/>
      <c r="B271" s="133" t="s">
        <v>9</v>
      </c>
      <c r="C271" s="133" t="s">
        <v>135</v>
      </c>
      <c r="D271" s="133" t="s">
        <v>179</v>
      </c>
      <c r="E271" s="133" t="s">
        <v>14</v>
      </c>
      <c r="F271" s="134" t="s">
        <v>2408</v>
      </c>
      <c r="G271" s="135"/>
      <c r="H271" s="136"/>
      <c r="I271" s="136"/>
      <c r="J271" s="136"/>
      <c r="K271" s="136"/>
    </row>
    <row r="272" spans="1:11" s="119" customFormat="1" ht="22.5" x14ac:dyDescent="0.2">
      <c r="A272" s="236" t="s">
        <v>2326</v>
      </c>
      <c r="B272" s="116" t="s">
        <v>9</v>
      </c>
      <c r="C272" s="116" t="s">
        <v>10</v>
      </c>
      <c r="D272" s="116" t="s">
        <v>10</v>
      </c>
      <c r="E272" s="116" t="s">
        <v>11</v>
      </c>
      <c r="F272" s="117" t="s">
        <v>2408</v>
      </c>
      <c r="G272" s="117" t="s">
        <v>2408</v>
      </c>
      <c r="H272" s="117" t="s">
        <v>2408</v>
      </c>
      <c r="I272" s="117" t="s">
        <v>2408</v>
      </c>
      <c r="J272" s="117" t="s">
        <v>2408</v>
      </c>
      <c r="K272" s="117" t="s">
        <v>2408</v>
      </c>
    </row>
    <row r="273" spans="1:11" s="119" customFormat="1" ht="22.5" x14ac:dyDescent="0.2">
      <c r="A273" s="237"/>
      <c r="B273" s="123" t="s">
        <v>9</v>
      </c>
      <c r="C273" s="123" t="s">
        <v>10</v>
      </c>
      <c r="D273" s="123" t="s">
        <v>10</v>
      </c>
      <c r="E273" s="123" t="s">
        <v>38</v>
      </c>
      <c r="F273" s="124" t="s">
        <v>2408</v>
      </c>
      <c r="G273" s="129"/>
      <c r="H273" s="125"/>
      <c r="I273" s="125"/>
      <c r="J273" s="124" t="s">
        <v>2408</v>
      </c>
      <c r="K273" s="125"/>
    </row>
    <row r="274" spans="1:11" s="119" customFormat="1" ht="22.5" x14ac:dyDescent="0.2">
      <c r="A274" s="237"/>
      <c r="B274" s="123" t="s">
        <v>9</v>
      </c>
      <c r="C274" s="123" t="s">
        <v>87</v>
      </c>
      <c r="D274" s="123" t="s">
        <v>570</v>
      </c>
      <c r="E274" s="123" t="s">
        <v>38</v>
      </c>
      <c r="F274" s="124" t="s">
        <v>2408</v>
      </c>
      <c r="G274" s="129"/>
      <c r="H274" s="125"/>
      <c r="I274" s="125"/>
      <c r="J274" s="125"/>
      <c r="K274" s="125"/>
    </row>
    <row r="275" spans="1:11" s="119" customFormat="1" ht="22.5" x14ac:dyDescent="0.2">
      <c r="A275" s="237"/>
      <c r="B275" s="123" t="s">
        <v>9</v>
      </c>
      <c r="C275" s="123" t="s">
        <v>22</v>
      </c>
      <c r="D275" s="123" t="s">
        <v>23</v>
      </c>
      <c r="E275" s="123" t="s">
        <v>50</v>
      </c>
      <c r="F275" s="124" t="s">
        <v>2408</v>
      </c>
      <c r="G275" s="129"/>
      <c r="H275" s="125"/>
      <c r="I275" s="125"/>
      <c r="J275" s="125"/>
      <c r="K275" s="124" t="s">
        <v>2408</v>
      </c>
    </row>
    <row r="276" spans="1:11" s="119" customFormat="1" ht="22.5" x14ac:dyDescent="0.2">
      <c r="A276" s="237"/>
      <c r="B276" s="123" t="s">
        <v>9</v>
      </c>
      <c r="C276" s="123" t="s">
        <v>19</v>
      </c>
      <c r="D276" s="123" t="s">
        <v>27</v>
      </c>
      <c r="E276" s="123" t="s">
        <v>17</v>
      </c>
      <c r="F276" s="124" t="s">
        <v>2408</v>
      </c>
      <c r="G276" s="129"/>
      <c r="H276" s="125"/>
      <c r="I276" s="125"/>
      <c r="J276" s="125"/>
      <c r="K276" s="124" t="s">
        <v>2408</v>
      </c>
    </row>
    <row r="277" spans="1:11" s="119" customFormat="1" ht="22.5" x14ac:dyDescent="0.2">
      <c r="A277" s="237"/>
      <c r="B277" s="123" t="s">
        <v>9</v>
      </c>
      <c r="C277" s="123" t="s">
        <v>25</v>
      </c>
      <c r="D277" s="123" t="s">
        <v>25</v>
      </c>
      <c r="E277" s="123" t="s">
        <v>17</v>
      </c>
      <c r="F277" s="124" t="s">
        <v>2408</v>
      </c>
      <c r="G277" s="129"/>
      <c r="H277" s="125"/>
      <c r="I277" s="125"/>
      <c r="J277" s="125"/>
      <c r="K277" s="124" t="s">
        <v>2408</v>
      </c>
    </row>
    <row r="278" spans="1:11" s="119" customFormat="1" ht="22.5" x14ac:dyDescent="0.2">
      <c r="A278" s="237"/>
      <c r="B278" s="123" t="s">
        <v>9</v>
      </c>
      <c r="C278" s="123" t="s">
        <v>87</v>
      </c>
      <c r="D278" s="123" t="s">
        <v>570</v>
      </c>
      <c r="E278" s="123" t="s">
        <v>38</v>
      </c>
      <c r="F278" s="124" t="s">
        <v>2408</v>
      </c>
      <c r="G278" s="129"/>
      <c r="H278" s="125"/>
      <c r="I278" s="125"/>
      <c r="J278" s="125"/>
      <c r="K278" s="124" t="s">
        <v>2408</v>
      </c>
    </row>
    <row r="279" spans="1:11" s="119" customFormat="1" ht="22.5" x14ac:dyDescent="0.2">
      <c r="A279" s="237"/>
      <c r="B279" s="123" t="s">
        <v>9</v>
      </c>
      <c r="C279" s="123" t="s">
        <v>25</v>
      </c>
      <c r="D279" s="123" t="s">
        <v>25</v>
      </c>
      <c r="E279" s="123" t="s">
        <v>38</v>
      </c>
      <c r="F279" s="124" t="s">
        <v>2408</v>
      </c>
      <c r="G279" s="129"/>
      <c r="H279" s="125"/>
      <c r="I279" s="125"/>
      <c r="J279" s="125"/>
      <c r="K279" s="125"/>
    </row>
    <row r="280" spans="1:11" s="119" customFormat="1" ht="22.5" x14ac:dyDescent="0.2">
      <c r="A280" s="237"/>
      <c r="B280" s="123" t="s">
        <v>9</v>
      </c>
      <c r="C280" s="123" t="s">
        <v>16</v>
      </c>
      <c r="D280" s="123" t="s">
        <v>16</v>
      </c>
      <c r="E280" s="123" t="s">
        <v>17</v>
      </c>
      <c r="F280" s="124" t="s">
        <v>2408</v>
      </c>
      <c r="G280" s="129"/>
      <c r="H280" s="125"/>
      <c r="I280" s="125"/>
      <c r="J280" s="125"/>
      <c r="K280" s="124" t="s">
        <v>2408</v>
      </c>
    </row>
    <row r="281" spans="1:11" s="119" customFormat="1" ht="22.5" x14ac:dyDescent="0.2">
      <c r="A281" s="237"/>
      <c r="B281" s="123" t="s">
        <v>9</v>
      </c>
      <c r="C281" s="123" t="s">
        <v>41</v>
      </c>
      <c r="D281" s="123" t="s">
        <v>42</v>
      </c>
      <c r="E281" s="123" t="s">
        <v>38</v>
      </c>
      <c r="F281" s="124" t="s">
        <v>2408</v>
      </c>
      <c r="G281" s="129"/>
      <c r="H281" s="125"/>
      <c r="I281" s="125"/>
      <c r="J281" s="125"/>
      <c r="K281" s="124" t="s">
        <v>2408</v>
      </c>
    </row>
    <row r="282" spans="1:11" s="119" customFormat="1" ht="22.5" x14ac:dyDescent="0.2">
      <c r="A282" s="237"/>
      <c r="B282" s="123" t="s">
        <v>9</v>
      </c>
      <c r="C282" s="123" t="s">
        <v>513</v>
      </c>
      <c r="D282" s="123" t="s">
        <v>513</v>
      </c>
      <c r="E282" s="123" t="s">
        <v>17</v>
      </c>
      <c r="F282" s="124" t="s">
        <v>2408</v>
      </c>
      <c r="G282" s="129"/>
      <c r="H282" s="125"/>
      <c r="I282" s="125"/>
      <c r="J282" s="125"/>
      <c r="K282" s="124" t="s">
        <v>2408</v>
      </c>
    </row>
    <row r="283" spans="1:11" s="119" customFormat="1" ht="22.5" x14ac:dyDescent="0.2">
      <c r="A283" s="237"/>
      <c r="B283" s="123" t="s">
        <v>9</v>
      </c>
      <c r="C283" s="123" t="s">
        <v>125</v>
      </c>
      <c r="D283" s="123" t="s">
        <v>169</v>
      </c>
      <c r="E283" s="123" t="s">
        <v>17</v>
      </c>
      <c r="F283" s="124" t="s">
        <v>2408</v>
      </c>
      <c r="G283" s="129"/>
      <c r="H283" s="125"/>
      <c r="I283" s="125"/>
      <c r="J283" s="125"/>
      <c r="K283" s="124" t="s">
        <v>2408</v>
      </c>
    </row>
    <row r="284" spans="1:11" s="119" customFormat="1" ht="22.5" x14ac:dyDescent="0.2">
      <c r="A284" s="237"/>
      <c r="B284" s="123" t="s">
        <v>9</v>
      </c>
      <c r="C284" s="123" t="s">
        <v>29</v>
      </c>
      <c r="D284" s="123" t="s">
        <v>30</v>
      </c>
      <c r="E284" s="123" t="s">
        <v>17</v>
      </c>
      <c r="F284" s="124" t="s">
        <v>2408</v>
      </c>
      <c r="G284" s="129"/>
      <c r="H284" s="125"/>
      <c r="I284" s="125"/>
      <c r="J284" s="125"/>
      <c r="K284" s="124" t="s">
        <v>2408</v>
      </c>
    </row>
    <row r="285" spans="1:11" s="119" customFormat="1" ht="22.5" x14ac:dyDescent="0.2">
      <c r="A285" s="237"/>
      <c r="B285" s="123" t="s">
        <v>9</v>
      </c>
      <c r="C285" s="123" t="s">
        <v>41</v>
      </c>
      <c r="D285" s="123" t="s">
        <v>42</v>
      </c>
      <c r="E285" s="123" t="s">
        <v>17</v>
      </c>
      <c r="F285" s="124" t="s">
        <v>2408</v>
      </c>
      <c r="G285" s="129"/>
      <c r="H285" s="125"/>
      <c r="I285" s="125"/>
      <c r="J285" s="125"/>
      <c r="K285" s="125"/>
    </row>
    <row r="286" spans="1:11" s="119" customFormat="1" ht="23.25" thickBot="1" x14ac:dyDescent="0.25">
      <c r="A286" s="238"/>
      <c r="B286" s="133" t="s">
        <v>9</v>
      </c>
      <c r="C286" s="133" t="s">
        <v>16</v>
      </c>
      <c r="D286" s="133" t="s">
        <v>16</v>
      </c>
      <c r="E286" s="133" t="s">
        <v>17</v>
      </c>
      <c r="F286" s="134" t="s">
        <v>2408</v>
      </c>
      <c r="G286" s="135"/>
      <c r="H286" s="136"/>
      <c r="I286" s="136"/>
      <c r="J286" s="136"/>
      <c r="K286" s="136"/>
    </row>
    <row r="287" spans="1:11" s="119" customFormat="1" ht="22.5" x14ac:dyDescent="0.2">
      <c r="A287" s="236" t="s">
        <v>2327</v>
      </c>
      <c r="B287" s="116" t="s">
        <v>9</v>
      </c>
      <c r="C287" s="116" t="s">
        <v>10</v>
      </c>
      <c r="D287" s="116" t="s">
        <v>10</v>
      </c>
      <c r="E287" s="116" t="s">
        <v>17</v>
      </c>
      <c r="F287" s="117" t="s">
        <v>2408</v>
      </c>
      <c r="G287" s="137"/>
      <c r="H287" s="118"/>
      <c r="I287" s="118"/>
      <c r="J287" s="118"/>
      <c r="K287" s="118"/>
    </row>
    <row r="288" spans="1:11" s="119" customFormat="1" ht="22.5" x14ac:dyDescent="0.2">
      <c r="A288" s="237"/>
      <c r="B288" s="123" t="s">
        <v>9</v>
      </c>
      <c r="C288" s="123" t="s">
        <v>10</v>
      </c>
      <c r="D288" s="123" t="s">
        <v>10</v>
      </c>
      <c r="E288" s="123" t="s">
        <v>17</v>
      </c>
      <c r="F288" s="125"/>
      <c r="G288" s="129"/>
      <c r="H288" s="125"/>
      <c r="I288" s="125"/>
      <c r="J288" s="125"/>
      <c r="K288" s="125"/>
    </row>
    <row r="289" spans="1:11" s="119" customFormat="1" ht="22.5" x14ac:dyDescent="0.2">
      <c r="A289" s="237"/>
      <c r="B289" s="123" t="s">
        <v>9</v>
      </c>
      <c r="C289" s="123" t="s">
        <v>10</v>
      </c>
      <c r="D289" s="123" t="s">
        <v>10</v>
      </c>
      <c r="E289" s="123" t="s">
        <v>38</v>
      </c>
      <c r="F289" s="125"/>
      <c r="G289" s="129"/>
      <c r="H289" s="125"/>
      <c r="I289" s="125"/>
      <c r="J289" s="125"/>
      <c r="K289" s="125"/>
    </row>
    <row r="290" spans="1:11" s="119" customFormat="1" ht="22.5" x14ac:dyDescent="0.2">
      <c r="A290" s="237"/>
      <c r="B290" s="123" t="s">
        <v>9</v>
      </c>
      <c r="C290" s="123" t="s">
        <v>10</v>
      </c>
      <c r="D290" s="123" t="s">
        <v>10</v>
      </c>
      <c r="E290" s="123" t="s">
        <v>17</v>
      </c>
      <c r="F290" s="125"/>
      <c r="G290" s="129"/>
      <c r="H290" s="125"/>
      <c r="I290" s="125"/>
      <c r="J290" s="125"/>
      <c r="K290" s="125"/>
    </row>
    <row r="291" spans="1:11" s="119" customFormat="1" ht="22.5" x14ac:dyDescent="0.2">
      <c r="A291" s="237"/>
      <c r="B291" s="123" t="s">
        <v>9</v>
      </c>
      <c r="C291" s="123" t="s">
        <v>10</v>
      </c>
      <c r="D291" s="123" t="s">
        <v>10</v>
      </c>
      <c r="E291" s="123" t="s">
        <v>17</v>
      </c>
      <c r="F291" s="124" t="s">
        <v>2408</v>
      </c>
      <c r="G291" s="129"/>
      <c r="H291" s="125"/>
      <c r="I291" s="125"/>
      <c r="J291" s="125"/>
      <c r="K291" s="125"/>
    </row>
    <row r="292" spans="1:11" s="119" customFormat="1" ht="22.5" x14ac:dyDescent="0.2">
      <c r="A292" s="237"/>
      <c r="B292" s="123" t="s">
        <v>9</v>
      </c>
      <c r="C292" s="123" t="s">
        <v>25</v>
      </c>
      <c r="D292" s="123" t="s">
        <v>25</v>
      </c>
      <c r="E292" s="123" t="s">
        <v>17</v>
      </c>
      <c r="F292" s="124" t="s">
        <v>2408</v>
      </c>
      <c r="G292" s="129"/>
      <c r="H292" s="125"/>
      <c r="I292" s="125"/>
      <c r="J292" s="125"/>
      <c r="K292" s="125"/>
    </row>
    <row r="293" spans="1:11" s="119" customFormat="1" ht="22.5" x14ac:dyDescent="0.2">
      <c r="A293" s="237"/>
      <c r="B293" s="123" t="s">
        <v>9</v>
      </c>
      <c r="C293" s="123" t="s">
        <v>83</v>
      </c>
      <c r="D293" s="123" t="s">
        <v>129</v>
      </c>
      <c r="E293" s="123" t="s">
        <v>17</v>
      </c>
      <c r="F293" s="124" t="s">
        <v>2408</v>
      </c>
      <c r="G293" s="129"/>
      <c r="H293" s="125"/>
      <c r="I293" s="125"/>
      <c r="J293" s="125"/>
      <c r="K293" s="125"/>
    </row>
    <row r="294" spans="1:11" s="119" customFormat="1" ht="22.5" x14ac:dyDescent="0.2">
      <c r="A294" s="237"/>
      <c r="B294" s="123" t="s">
        <v>9</v>
      </c>
      <c r="C294" s="123" t="s">
        <v>83</v>
      </c>
      <c r="D294" s="123" t="s">
        <v>345</v>
      </c>
      <c r="E294" s="123" t="s">
        <v>17</v>
      </c>
      <c r="F294" s="124" t="s">
        <v>2408</v>
      </c>
      <c r="G294" s="129"/>
      <c r="H294" s="125"/>
      <c r="I294" s="125"/>
      <c r="J294" s="125"/>
      <c r="K294" s="125"/>
    </row>
    <row r="295" spans="1:11" s="119" customFormat="1" ht="22.5" x14ac:dyDescent="0.2">
      <c r="A295" s="237"/>
      <c r="B295" s="123" t="s">
        <v>9</v>
      </c>
      <c r="C295" s="123" t="s">
        <v>125</v>
      </c>
      <c r="D295" s="123" t="s">
        <v>169</v>
      </c>
      <c r="E295" s="123" t="s">
        <v>17</v>
      </c>
      <c r="F295" s="124" t="s">
        <v>2408</v>
      </c>
      <c r="G295" s="129"/>
      <c r="H295" s="125"/>
      <c r="I295" s="125"/>
      <c r="J295" s="125"/>
      <c r="K295" s="125"/>
    </row>
    <row r="296" spans="1:11" s="119" customFormat="1" ht="22.5" x14ac:dyDescent="0.2">
      <c r="A296" s="237"/>
      <c r="B296" s="123" t="s">
        <v>9</v>
      </c>
      <c r="C296" s="123" t="s">
        <v>182</v>
      </c>
      <c r="D296" s="123" t="s">
        <v>182</v>
      </c>
      <c r="E296" s="123" t="s">
        <v>14</v>
      </c>
      <c r="F296" s="124" t="s">
        <v>2408</v>
      </c>
      <c r="G296" s="129"/>
      <c r="H296" s="125"/>
      <c r="I296" s="125"/>
      <c r="J296" s="125"/>
      <c r="K296" s="125"/>
    </row>
    <row r="297" spans="1:11" s="119" customFormat="1" ht="22.5" x14ac:dyDescent="0.2">
      <c r="A297" s="237"/>
      <c r="B297" s="123" t="s">
        <v>9</v>
      </c>
      <c r="C297" s="123" t="s">
        <v>16</v>
      </c>
      <c r="D297" s="123" t="s">
        <v>16</v>
      </c>
      <c r="E297" s="123" t="s">
        <v>14</v>
      </c>
      <c r="F297" s="124" t="s">
        <v>2408</v>
      </c>
      <c r="G297" s="129"/>
      <c r="H297" s="125"/>
      <c r="I297" s="125"/>
      <c r="J297" s="125"/>
      <c r="K297" s="125"/>
    </row>
    <row r="298" spans="1:11" s="119" customFormat="1" ht="22.5" x14ac:dyDescent="0.2">
      <c r="A298" s="237"/>
      <c r="B298" s="123" t="s">
        <v>9</v>
      </c>
      <c r="C298" s="123" t="s">
        <v>41</v>
      </c>
      <c r="D298" s="123" t="s">
        <v>42</v>
      </c>
      <c r="E298" s="123" t="s">
        <v>14</v>
      </c>
      <c r="F298" s="124" t="s">
        <v>2408</v>
      </c>
      <c r="G298" s="129"/>
      <c r="H298" s="125"/>
      <c r="I298" s="125"/>
      <c r="J298" s="125"/>
      <c r="K298" s="125"/>
    </row>
    <row r="299" spans="1:11" s="119" customFormat="1" ht="22.5" x14ac:dyDescent="0.2">
      <c r="A299" s="237"/>
      <c r="B299" s="123" t="s">
        <v>9</v>
      </c>
      <c r="C299" s="123" t="s">
        <v>141</v>
      </c>
      <c r="D299" s="123" t="s">
        <v>141</v>
      </c>
      <c r="E299" s="123" t="s">
        <v>14</v>
      </c>
      <c r="F299" s="124" t="s">
        <v>2408</v>
      </c>
      <c r="G299" s="129"/>
      <c r="H299" s="125"/>
      <c r="I299" s="125"/>
      <c r="J299" s="125"/>
      <c r="K299" s="125"/>
    </row>
    <row r="300" spans="1:11" s="119" customFormat="1" ht="22.5" x14ac:dyDescent="0.2">
      <c r="A300" s="237"/>
      <c r="B300" s="123" t="s">
        <v>9</v>
      </c>
      <c r="C300" s="123" t="s">
        <v>19</v>
      </c>
      <c r="D300" s="123" t="s">
        <v>27</v>
      </c>
      <c r="E300" s="123" t="s">
        <v>17</v>
      </c>
      <c r="F300" s="124" t="s">
        <v>2408</v>
      </c>
      <c r="G300" s="129"/>
      <c r="H300" s="125"/>
      <c r="I300" s="125"/>
      <c r="J300" s="125"/>
      <c r="K300" s="125"/>
    </row>
    <row r="301" spans="1:11" s="119" customFormat="1" ht="22.5" x14ac:dyDescent="0.2">
      <c r="A301" s="237"/>
      <c r="B301" s="123" t="s">
        <v>9</v>
      </c>
      <c r="C301" s="123" t="s">
        <v>87</v>
      </c>
      <c r="D301" s="123" t="s">
        <v>88</v>
      </c>
      <c r="E301" s="123" t="s">
        <v>14</v>
      </c>
      <c r="F301" s="125"/>
      <c r="G301" s="129"/>
      <c r="H301" s="125"/>
      <c r="I301" s="125"/>
      <c r="J301" s="125"/>
      <c r="K301" s="125"/>
    </row>
    <row r="302" spans="1:11" s="119" customFormat="1" ht="23.25" thickBot="1" x14ac:dyDescent="0.25">
      <c r="A302" s="238"/>
      <c r="B302" s="133" t="s">
        <v>9</v>
      </c>
      <c r="C302" s="133" t="s">
        <v>182</v>
      </c>
      <c r="D302" s="133" t="s">
        <v>182</v>
      </c>
      <c r="E302" s="133" t="s">
        <v>14</v>
      </c>
      <c r="F302" s="134" t="s">
        <v>2408</v>
      </c>
      <c r="G302" s="135"/>
      <c r="H302" s="136"/>
      <c r="I302" s="136"/>
      <c r="J302" s="136"/>
      <c r="K302" s="136"/>
    </row>
    <row r="303" spans="1:11" s="119" customFormat="1" ht="22.5" x14ac:dyDescent="0.2">
      <c r="A303" s="236" t="s">
        <v>2328</v>
      </c>
      <c r="B303" s="116" t="s">
        <v>9</v>
      </c>
      <c r="C303" s="116" t="s">
        <v>10</v>
      </c>
      <c r="D303" s="116" t="s">
        <v>10</v>
      </c>
      <c r="E303" s="116" t="s">
        <v>38</v>
      </c>
      <c r="F303" s="117" t="s">
        <v>2408</v>
      </c>
      <c r="G303" s="137"/>
      <c r="H303" s="118"/>
      <c r="I303" s="118"/>
      <c r="J303" s="118"/>
      <c r="K303" s="117" t="s">
        <v>2408</v>
      </c>
    </row>
    <row r="304" spans="1:11" s="119" customFormat="1" ht="22.5" x14ac:dyDescent="0.2">
      <c r="A304" s="237"/>
      <c r="B304" s="123" t="s">
        <v>9</v>
      </c>
      <c r="C304" s="123" t="s">
        <v>10</v>
      </c>
      <c r="D304" s="123" t="s">
        <v>10</v>
      </c>
      <c r="E304" s="123" t="s">
        <v>11</v>
      </c>
      <c r="F304" s="125"/>
      <c r="G304" s="124" t="s">
        <v>2408</v>
      </c>
      <c r="H304" s="125"/>
      <c r="I304" s="124" t="s">
        <v>2408</v>
      </c>
      <c r="J304" s="125"/>
      <c r="K304" s="125"/>
    </row>
    <row r="305" spans="1:11" s="119" customFormat="1" ht="22.5" x14ac:dyDescent="0.2">
      <c r="A305" s="237"/>
      <c r="B305" s="123" t="s">
        <v>9</v>
      </c>
      <c r="C305" s="123" t="s">
        <v>22</v>
      </c>
      <c r="D305" s="123" t="s">
        <v>23</v>
      </c>
      <c r="E305" s="123" t="s">
        <v>11</v>
      </c>
      <c r="F305" s="124" t="s">
        <v>2408</v>
      </c>
      <c r="G305" s="129"/>
      <c r="H305" s="125"/>
      <c r="I305" s="125"/>
      <c r="J305" s="125"/>
      <c r="K305" s="124" t="s">
        <v>2408</v>
      </c>
    </row>
    <row r="306" spans="1:11" s="119" customFormat="1" ht="22.5" x14ac:dyDescent="0.2">
      <c r="A306" s="237"/>
      <c r="B306" s="123" t="s">
        <v>9</v>
      </c>
      <c r="C306" s="123" t="s">
        <v>99</v>
      </c>
      <c r="D306" s="123" t="s">
        <v>99</v>
      </c>
      <c r="E306" s="123" t="s">
        <v>17</v>
      </c>
      <c r="F306" s="124" t="s">
        <v>2408</v>
      </c>
      <c r="G306" s="129"/>
      <c r="H306" s="125"/>
      <c r="I306" s="125"/>
      <c r="J306" s="125"/>
      <c r="K306" s="125"/>
    </row>
    <row r="307" spans="1:11" s="119" customFormat="1" ht="22.5" x14ac:dyDescent="0.2">
      <c r="A307" s="237"/>
      <c r="B307" s="123" t="s">
        <v>9</v>
      </c>
      <c r="C307" s="123" t="s">
        <v>16</v>
      </c>
      <c r="D307" s="123" t="s">
        <v>16</v>
      </c>
      <c r="E307" s="123" t="s">
        <v>14</v>
      </c>
      <c r="F307" s="124" t="s">
        <v>2408</v>
      </c>
      <c r="G307" s="129"/>
      <c r="H307" s="125"/>
      <c r="I307" s="125"/>
      <c r="J307" s="125"/>
      <c r="K307" s="125"/>
    </row>
    <row r="308" spans="1:11" s="119" customFormat="1" ht="22.5" x14ac:dyDescent="0.2">
      <c r="A308" s="237"/>
      <c r="B308" s="123" t="s">
        <v>9</v>
      </c>
      <c r="C308" s="123" t="s">
        <v>25</v>
      </c>
      <c r="D308" s="123" t="s">
        <v>25</v>
      </c>
      <c r="E308" s="123" t="s">
        <v>14</v>
      </c>
      <c r="F308" s="124" t="s">
        <v>2408</v>
      </c>
      <c r="G308" s="129"/>
      <c r="H308" s="125"/>
      <c r="I308" s="125"/>
      <c r="J308" s="125"/>
      <c r="K308" s="125"/>
    </row>
    <row r="309" spans="1:11" s="119" customFormat="1" ht="22.5" x14ac:dyDescent="0.2">
      <c r="A309" s="237"/>
      <c r="B309" s="123" t="s">
        <v>9</v>
      </c>
      <c r="C309" s="123" t="s">
        <v>135</v>
      </c>
      <c r="D309" s="123" t="s">
        <v>179</v>
      </c>
      <c r="E309" s="123" t="s">
        <v>14</v>
      </c>
      <c r="F309" s="124" t="s">
        <v>2408</v>
      </c>
      <c r="G309" s="129"/>
      <c r="H309" s="125"/>
      <c r="I309" s="125"/>
      <c r="J309" s="125"/>
      <c r="K309" s="125"/>
    </row>
    <row r="310" spans="1:11" s="119" customFormat="1" ht="22.5" x14ac:dyDescent="0.2">
      <c r="A310" s="237"/>
      <c r="B310" s="123" t="s">
        <v>9</v>
      </c>
      <c r="C310" s="123" t="s">
        <v>19</v>
      </c>
      <c r="D310" s="123" t="s">
        <v>27</v>
      </c>
      <c r="E310" s="123" t="s">
        <v>17</v>
      </c>
      <c r="F310" s="124" t="s">
        <v>2408</v>
      </c>
      <c r="G310" s="129"/>
      <c r="H310" s="125"/>
      <c r="I310" s="125"/>
      <c r="J310" s="125"/>
      <c r="K310" s="125"/>
    </row>
    <row r="311" spans="1:11" s="119" customFormat="1" ht="22.5" x14ac:dyDescent="0.2">
      <c r="A311" s="237"/>
      <c r="B311" s="123" t="s">
        <v>9</v>
      </c>
      <c r="C311" s="123" t="s">
        <v>10</v>
      </c>
      <c r="D311" s="123" t="s">
        <v>10</v>
      </c>
      <c r="E311" s="123" t="s">
        <v>11</v>
      </c>
      <c r="F311" s="124" t="s">
        <v>2408</v>
      </c>
      <c r="G311" s="129"/>
      <c r="H311" s="125"/>
      <c r="I311" s="125"/>
      <c r="J311" s="125"/>
      <c r="K311" s="125"/>
    </row>
    <row r="312" spans="1:11" s="119" customFormat="1" ht="22.5" x14ac:dyDescent="0.2">
      <c r="A312" s="237"/>
      <c r="B312" s="123" t="s">
        <v>9</v>
      </c>
      <c r="C312" s="123" t="s">
        <v>10</v>
      </c>
      <c r="D312" s="123" t="s">
        <v>10</v>
      </c>
      <c r="E312" s="123" t="s">
        <v>38</v>
      </c>
      <c r="F312" s="124" t="s">
        <v>2408</v>
      </c>
      <c r="G312" s="129"/>
      <c r="H312" s="125"/>
      <c r="I312" s="125"/>
      <c r="J312" s="125"/>
      <c r="K312" s="125"/>
    </row>
    <row r="313" spans="1:11" s="119" customFormat="1" ht="22.5" x14ac:dyDescent="0.2">
      <c r="A313" s="237"/>
      <c r="B313" s="123" t="s">
        <v>9</v>
      </c>
      <c r="C313" s="123" t="s">
        <v>135</v>
      </c>
      <c r="D313" s="123" t="s">
        <v>179</v>
      </c>
      <c r="E313" s="123" t="s">
        <v>14</v>
      </c>
      <c r="F313" s="125"/>
      <c r="G313" s="124" t="s">
        <v>2408</v>
      </c>
      <c r="H313" s="125"/>
      <c r="I313" s="125"/>
      <c r="J313" s="125"/>
      <c r="K313" s="125"/>
    </row>
    <row r="314" spans="1:11" s="119" customFormat="1" ht="22.5" x14ac:dyDescent="0.2">
      <c r="A314" s="237"/>
      <c r="B314" s="123" t="s">
        <v>9</v>
      </c>
      <c r="C314" s="123" t="s">
        <v>10</v>
      </c>
      <c r="D314" s="123" t="s">
        <v>10</v>
      </c>
      <c r="E314" s="123" t="s">
        <v>11</v>
      </c>
      <c r="F314" s="125"/>
      <c r="G314" s="129"/>
      <c r="H314" s="124" t="s">
        <v>2408</v>
      </c>
      <c r="I314" s="125"/>
      <c r="J314" s="125"/>
      <c r="K314" s="125"/>
    </row>
    <row r="315" spans="1:11" s="119" customFormat="1" ht="22.5" x14ac:dyDescent="0.2">
      <c r="A315" s="237"/>
      <c r="B315" s="123" t="s">
        <v>9</v>
      </c>
      <c r="C315" s="123" t="s">
        <v>10</v>
      </c>
      <c r="D315" s="123" t="s">
        <v>10</v>
      </c>
      <c r="E315" s="123" t="s">
        <v>11</v>
      </c>
      <c r="F315" s="124" t="s">
        <v>2408</v>
      </c>
      <c r="G315" s="129"/>
      <c r="H315" s="125"/>
      <c r="I315" s="125"/>
      <c r="J315" s="125"/>
      <c r="K315" s="125"/>
    </row>
    <row r="316" spans="1:11" s="119" customFormat="1" ht="23.25" thickBot="1" x14ac:dyDescent="0.25">
      <c r="A316" s="238"/>
      <c r="B316" s="133" t="s">
        <v>9</v>
      </c>
      <c r="C316" s="133" t="s">
        <v>83</v>
      </c>
      <c r="D316" s="133" t="s">
        <v>84</v>
      </c>
      <c r="E316" s="133" t="s">
        <v>17</v>
      </c>
      <c r="F316" s="134" t="s">
        <v>2408</v>
      </c>
      <c r="G316" s="135"/>
      <c r="H316" s="136"/>
      <c r="I316" s="136"/>
      <c r="J316" s="136"/>
      <c r="K316" s="136"/>
    </row>
    <row r="317" spans="1:11" s="119" customFormat="1" ht="22.5" x14ac:dyDescent="0.2">
      <c r="A317" s="236" t="s">
        <v>2329</v>
      </c>
      <c r="B317" s="116" t="s">
        <v>9</v>
      </c>
      <c r="C317" s="116" t="s">
        <v>10</v>
      </c>
      <c r="D317" s="116" t="s">
        <v>3086</v>
      </c>
      <c r="E317" s="116" t="s">
        <v>11</v>
      </c>
      <c r="F317" s="117" t="s">
        <v>2408</v>
      </c>
      <c r="G317" s="137"/>
      <c r="H317" s="118"/>
      <c r="I317" s="118"/>
      <c r="J317" s="117" t="s">
        <v>2408</v>
      </c>
      <c r="K317" s="117" t="s">
        <v>2408</v>
      </c>
    </row>
    <row r="318" spans="1:11" s="119" customFormat="1" ht="22.5" x14ac:dyDescent="0.2">
      <c r="A318" s="237"/>
      <c r="B318" s="123" t="s">
        <v>9</v>
      </c>
      <c r="C318" s="123" t="s">
        <v>10</v>
      </c>
      <c r="D318" s="123" t="s">
        <v>3086</v>
      </c>
      <c r="E318" s="123" t="s">
        <v>11</v>
      </c>
      <c r="F318" s="124" t="s">
        <v>2408</v>
      </c>
      <c r="G318" s="129"/>
      <c r="H318" s="125"/>
      <c r="I318" s="125"/>
      <c r="J318" s="124" t="s">
        <v>2408</v>
      </c>
      <c r="K318" s="124" t="s">
        <v>2408</v>
      </c>
    </row>
    <row r="319" spans="1:11" s="119" customFormat="1" ht="22.5" x14ac:dyDescent="0.2">
      <c r="A319" s="237"/>
      <c r="B319" s="123" t="s">
        <v>9</v>
      </c>
      <c r="C319" s="123" t="s">
        <v>10</v>
      </c>
      <c r="D319" s="123" t="s">
        <v>3086</v>
      </c>
      <c r="E319" s="123" t="s">
        <v>11</v>
      </c>
      <c r="F319" s="124" t="s">
        <v>2408</v>
      </c>
      <c r="G319" s="129"/>
      <c r="H319" s="125"/>
      <c r="I319" s="125"/>
      <c r="J319" s="124" t="s">
        <v>2408</v>
      </c>
      <c r="K319" s="124" t="s">
        <v>2408</v>
      </c>
    </row>
    <row r="320" spans="1:11" s="119" customFormat="1" ht="22.5" x14ac:dyDescent="0.2">
      <c r="A320" s="237"/>
      <c r="B320" s="123" t="s">
        <v>9</v>
      </c>
      <c r="C320" s="123" t="s">
        <v>10</v>
      </c>
      <c r="D320" s="123" t="s">
        <v>3086</v>
      </c>
      <c r="E320" s="123" t="s">
        <v>11</v>
      </c>
      <c r="F320" s="124" t="s">
        <v>2408</v>
      </c>
      <c r="G320" s="129"/>
      <c r="H320" s="125"/>
      <c r="I320" s="125"/>
      <c r="J320" s="124" t="s">
        <v>2408</v>
      </c>
      <c r="K320" s="124" t="s">
        <v>2408</v>
      </c>
    </row>
    <row r="321" spans="1:11" s="119" customFormat="1" ht="22.5" x14ac:dyDescent="0.2">
      <c r="A321" s="237"/>
      <c r="B321" s="123" t="s">
        <v>9</v>
      </c>
      <c r="C321" s="123" t="s">
        <v>10</v>
      </c>
      <c r="D321" s="123" t="s">
        <v>3086</v>
      </c>
      <c r="E321" s="123" t="s">
        <v>11</v>
      </c>
      <c r="F321" s="124" t="s">
        <v>2408</v>
      </c>
      <c r="G321" s="129"/>
      <c r="H321" s="125"/>
      <c r="I321" s="125"/>
      <c r="J321" s="124" t="s">
        <v>2408</v>
      </c>
      <c r="K321" s="124" t="s">
        <v>2408</v>
      </c>
    </row>
    <row r="322" spans="1:11" s="119" customFormat="1" ht="22.5" x14ac:dyDescent="0.2">
      <c r="A322" s="237"/>
      <c r="B322" s="123" t="s">
        <v>9</v>
      </c>
      <c r="C322" s="123" t="s">
        <v>10</v>
      </c>
      <c r="D322" s="123" t="s">
        <v>3086</v>
      </c>
      <c r="E322" s="123" t="s">
        <v>38</v>
      </c>
      <c r="F322" s="124" t="s">
        <v>2408</v>
      </c>
      <c r="G322" s="129"/>
      <c r="H322" s="125"/>
      <c r="I322" s="125"/>
      <c r="J322" s="124" t="s">
        <v>2408</v>
      </c>
      <c r="K322" s="124" t="s">
        <v>2408</v>
      </c>
    </row>
    <row r="323" spans="1:11" s="119" customFormat="1" ht="22.5" x14ac:dyDescent="0.2">
      <c r="A323" s="237"/>
      <c r="B323" s="123" t="s">
        <v>9</v>
      </c>
      <c r="C323" s="123" t="s">
        <v>87</v>
      </c>
      <c r="D323" s="123" t="s">
        <v>88</v>
      </c>
      <c r="E323" s="123" t="s">
        <v>38</v>
      </c>
      <c r="F323" s="124" t="s">
        <v>2408</v>
      </c>
      <c r="G323" s="129"/>
      <c r="H323" s="125"/>
      <c r="I323" s="125"/>
      <c r="J323" s="124" t="s">
        <v>2408</v>
      </c>
      <c r="K323" s="124" t="s">
        <v>2408</v>
      </c>
    </row>
    <row r="324" spans="1:11" s="119" customFormat="1" ht="22.5" x14ac:dyDescent="0.2">
      <c r="A324" s="237"/>
      <c r="B324" s="123" t="s">
        <v>9</v>
      </c>
      <c r="C324" s="123" t="s">
        <v>16</v>
      </c>
      <c r="D324" s="123" t="s">
        <v>16</v>
      </c>
      <c r="E324" s="123" t="s">
        <v>38</v>
      </c>
      <c r="F324" s="124" t="s">
        <v>2408</v>
      </c>
      <c r="G324" s="129"/>
      <c r="H324" s="125"/>
      <c r="I324" s="125"/>
      <c r="J324" s="124" t="s">
        <v>2408</v>
      </c>
      <c r="K324" s="124" t="s">
        <v>2408</v>
      </c>
    </row>
    <row r="325" spans="1:11" s="119" customFormat="1" ht="22.5" x14ac:dyDescent="0.2">
      <c r="A325" s="237"/>
      <c r="B325" s="123" t="s">
        <v>9</v>
      </c>
      <c r="C325" s="123" t="s">
        <v>41</v>
      </c>
      <c r="D325" s="123" t="s">
        <v>42</v>
      </c>
      <c r="E325" s="123" t="s">
        <v>38</v>
      </c>
      <c r="F325" s="124" t="s">
        <v>2408</v>
      </c>
      <c r="G325" s="129"/>
      <c r="H325" s="125"/>
      <c r="I325" s="125"/>
      <c r="J325" s="124" t="s">
        <v>2408</v>
      </c>
      <c r="K325" s="124" t="s">
        <v>2408</v>
      </c>
    </row>
    <row r="326" spans="1:11" s="119" customFormat="1" ht="22.5" x14ac:dyDescent="0.2">
      <c r="A326" s="237"/>
      <c r="B326" s="123" t="s">
        <v>9</v>
      </c>
      <c r="C326" s="123" t="s">
        <v>19</v>
      </c>
      <c r="D326" s="123" t="s">
        <v>27</v>
      </c>
      <c r="E326" s="123" t="s">
        <v>17</v>
      </c>
      <c r="F326" s="124" t="s">
        <v>2408</v>
      </c>
      <c r="G326" s="129"/>
      <c r="H326" s="125"/>
      <c r="I326" s="125"/>
      <c r="J326" s="124" t="s">
        <v>2408</v>
      </c>
      <c r="K326" s="124" t="s">
        <v>2408</v>
      </c>
    </row>
    <row r="327" spans="1:11" s="119" customFormat="1" ht="22.5" x14ac:dyDescent="0.2">
      <c r="A327" s="237"/>
      <c r="B327" s="123" t="s">
        <v>9</v>
      </c>
      <c r="C327" s="123" t="s">
        <v>25</v>
      </c>
      <c r="D327" s="123" t="s">
        <v>25</v>
      </c>
      <c r="E327" s="123" t="s">
        <v>38</v>
      </c>
      <c r="F327" s="124" t="s">
        <v>2408</v>
      </c>
      <c r="G327" s="129"/>
      <c r="H327" s="125"/>
      <c r="I327" s="125"/>
      <c r="J327" s="124" t="s">
        <v>2408</v>
      </c>
      <c r="K327" s="124" t="s">
        <v>2408</v>
      </c>
    </row>
    <row r="328" spans="1:11" s="119" customFormat="1" ht="22.5" x14ac:dyDescent="0.2">
      <c r="A328" s="237"/>
      <c r="B328" s="123" t="s">
        <v>9</v>
      </c>
      <c r="C328" s="123" t="s">
        <v>125</v>
      </c>
      <c r="D328" s="123" t="s">
        <v>168</v>
      </c>
      <c r="E328" s="123" t="s">
        <v>11</v>
      </c>
      <c r="F328" s="124" t="s">
        <v>2408</v>
      </c>
      <c r="G328" s="129"/>
      <c r="H328" s="125"/>
      <c r="I328" s="125"/>
      <c r="J328" s="124" t="s">
        <v>2408</v>
      </c>
      <c r="K328" s="124" t="s">
        <v>2408</v>
      </c>
    </row>
    <row r="329" spans="1:11" s="119" customFormat="1" ht="22.5" x14ac:dyDescent="0.2">
      <c r="A329" s="237"/>
      <c r="B329" s="123" t="s">
        <v>9</v>
      </c>
      <c r="C329" s="123" t="s">
        <v>91</v>
      </c>
      <c r="D329" s="123" t="s">
        <v>190</v>
      </c>
      <c r="E329" s="123" t="s">
        <v>38</v>
      </c>
      <c r="F329" s="124" t="s">
        <v>2408</v>
      </c>
      <c r="G329" s="129"/>
      <c r="H329" s="125"/>
      <c r="I329" s="125"/>
      <c r="J329" s="124" t="s">
        <v>2408</v>
      </c>
      <c r="K329" s="124" t="s">
        <v>2408</v>
      </c>
    </row>
    <row r="330" spans="1:11" s="119" customFormat="1" ht="22.5" x14ac:dyDescent="0.2">
      <c r="A330" s="237"/>
      <c r="B330" s="123" t="s">
        <v>9</v>
      </c>
      <c r="C330" s="123" t="s">
        <v>10</v>
      </c>
      <c r="D330" s="123" t="s">
        <v>3086</v>
      </c>
      <c r="E330" s="123" t="s">
        <v>11</v>
      </c>
      <c r="F330" s="125"/>
      <c r="G330" s="129"/>
      <c r="H330" s="124" t="s">
        <v>2408</v>
      </c>
      <c r="I330" s="125"/>
      <c r="J330" s="125"/>
      <c r="K330" s="125"/>
    </row>
    <row r="331" spans="1:11" s="119" customFormat="1" ht="22.5" x14ac:dyDescent="0.2">
      <c r="A331" s="237"/>
      <c r="B331" s="123" t="s">
        <v>9</v>
      </c>
      <c r="C331" s="123" t="s">
        <v>10</v>
      </c>
      <c r="D331" s="123" t="s">
        <v>3086</v>
      </c>
      <c r="E331" s="123" t="s">
        <v>11</v>
      </c>
      <c r="F331" s="125"/>
      <c r="G331" s="129"/>
      <c r="H331" s="124" t="s">
        <v>2408</v>
      </c>
      <c r="I331" s="125"/>
      <c r="J331" s="125"/>
      <c r="K331" s="125"/>
    </row>
    <row r="332" spans="1:11" s="119" customFormat="1" ht="22.5" x14ac:dyDescent="0.2">
      <c r="A332" s="237"/>
      <c r="B332" s="123" t="s">
        <v>9</v>
      </c>
      <c r="C332" s="123" t="s">
        <v>10</v>
      </c>
      <c r="D332" s="123" t="s">
        <v>3086</v>
      </c>
      <c r="E332" s="123" t="s">
        <v>38</v>
      </c>
      <c r="F332" s="125"/>
      <c r="G332" s="124" t="s">
        <v>2408</v>
      </c>
      <c r="H332" s="125"/>
      <c r="I332" s="124" t="s">
        <v>2408</v>
      </c>
      <c r="J332" s="125"/>
      <c r="K332" s="125"/>
    </row>
    <row r="333" spans="1:11" s="119" customFormat="1" ht="22.5" x14ac:dyDescent="0.2">
      <c r="A333" s="237"/>
      <c r="B333" s="123" t="s">
        <v>9</v>
      </c>
      <c r="C333" s="123" t="s">
        <v>10</v>
      </c>
      <c r="D333" s="123" t="s">
        <v>3086</v>
      </c>
      <c r="E333" s="123" t="s">
        <v>11</v>
      </c>
      <c r="F333" s="125"/>
      <c r="G333" s="129"/>
      <c r="H333" s="125"/>
      <c r="I333" s="124" t="s">
        <v>2408</v>
      </c>
      <c r="J333" s="125"/>
      <c r="K333" s="125"/>
    </row>
    <row r="334" spans="1:11" s="119" customFormat="1" ht="22.5" x14ac:dyDescent="0.2">
      <c r="A334" s="237"/>
      <c r="B334" s="123" t="s">
        <v>9</v>
      </c>
      <c r="C334" s="123" t="s">
        <v>241</v>
      </c>
      <c r="D334" s="123" t="s">
        <v>677</v>
      </c>
      <c r="E334" s="123" t="s">
        <v>50</v>
      </c>
      <c r="F334" s="124" t="s">
        <v>2408</v>
      </c>
      <c r="G334" s="129"/>
      <c r="H334" s="125"/>
      <c r="I334" s="125"/>
      <c r="J334" s="124" t="s">
        <v>2408</v>
      </c>
      <c r="K334" s="124" t="s">
        <v>2408</v>
      </c>
    </row>
    <row r="335" spans="1:11" s="119" customFormat="1" ht="22.5" x14ac:dyDescent="0.2">
      <c r="A335" s="237"/>
      <c r="B335" s="123" t="s">
        <v>9</v>
      </c>
      <c r="C335" s="123" t="s">
        <v>22</v>
      </c>
      <c r="D335" s="123" t="s">
        <v>23</v>
      </c>
      <c r="E335" s="123" t="s">
        <v>50</v>
      </c>
      <c r="F335" s="124" t="s">
        <v>2408</v>
      </c>
      <c r="G335" s="129"/>
      <c r="H335" s="125"/>
      <c r="I335" s="125"/>
      <c r="J335" s="124" t="s">
        <v>2408</v>
      </c>
      <c r="K335" s="124" t="s">
        <v>2408</v>
      </c>
    </row>
    <row r="336" spans="1:11" s="119" customFormat="1" ht="22.5" x14ac:dyDescent="0.2">
      <c r="A336" s="237"/>
      <c r="B336" s="123" t="s">
        <v>9</v>
      </c>
      <c r="C336" s="123" t="s">
        <v>83</v>
      </c>
      <c r="D336" s="123" t="s">
        <v>129</v>
      </c>
      <c r="E336" s="123" t="s">
        <v>50</v>
      </c>
      <c r="F336" s="124" t="s">
        <v>2408</v>
      </c>
      <c r="G336" s="129"/>
      <c r="H336" s="125"/>
      <c r="I336" s="125"/>
      <c r="J336" s="124" t="s">
        <v>2408</v>
      </c>
      <c r="K336" s="124" t="s">
        <v>2408</v>
      </c>
    </row>
    <row r="337" spans="1:11" s="119" customFormat="1" ht="22.5" x14ac:dyDescent="0.2">
      <c r="A337" s="237"/>
      <c r="B337" s="123" t="s">
        <v>9</v>
      </c>
      <c r="C337" s="123" t="s">
        <v>487</v>
      </c>
      <c r="D337" s="123" t="s">
        <v>488</v>
      </c>
      <c r="E337" s="123" t="s">
        <v>50</v>
      </c>
      <c r="F337" s="124" t="s">
        <v>2408</v>
      </c>
      <c r="G337" s="129"/>
      <c r="H337" s="125"/>
      <c r="I337" s="125"/>
      <c r="J337" s="124" t="s">
        <v>2408</v>
      </c>
      <c r="K337" s="124" t="s">
        <v>2408</v>
      </c>
    </row>
    <row r="338" spans="1:11" s="119" customFormat="1" ht="22.5" x14ac:dyDescent="0.2">
      <c r="A338" s="237"/>
      <c r="B338" s="123" t="s">
        <v>9</v>
      </c>
      <c r="C338" s="123" t="s">
        <v>182</v>
      </c>
      <c r="D338" s="123" t="s">
        <v>182</v>
      </c>
      <c r="E338" s="123" t="s">
        <v>50</v>
      </c>
      <c r="F338" s="124" t="s">
        <v>2408</v>
      </c>
      <c r="G338" s="129"/>
      <c r="H338" s="125"/>
      <c r="I338" s="125"/>
      <c r="J338" s="124" t="s">
        <v>2408</v>
      </c>
      <c r="K338" s="124" t="s">
        <v>2408</v>
      </c>
    </row>
    <row r="339" spans="1:11" s="119" customFormat="1" ht="22.5" x14ac:dyDescent="0.2">
      <c r="A339" s="237"/>
      <c r="B339" s="123" t="s">
        <v>9</v>
      </c>
      <c r="C339" s="123" t="s">
        <v>125</v>
      </c>
      <c r="D339" s="123" t="s">
        <v>168</v>
      </c>
      <c r="E339" s="123" t="s">
        <v>50</v>
      </c>
      <c r="F339" s="124" t="s">
        <v>2408</v>
      </c>
      <c r="G339" s="129"/>
      <c r="H339" s="125"/>
      <c r="I339" s="125"/>
      <c r="J339" s="124" t="s">
        <v>2408</v>
      </c>
      <c r="K339" s="124" t="s">
        <v>2408</v>
      </c>
    </row>
    <row r="340" spans="1:11" s="119" customFormat="1" ht="22.5" x14ac:dyDescent="0.2">
      <c r="A340" s="237"/>
      <c r="B340" s="123" t="s">
        <v>9</v>
      </c>
      <c r="C340" s="123" t="s">
        <v>99</v>
      </c>
      <c r="D340" s="123" t="s">
        <v>99</v>
      </c>
      <c r="E340" s="123" t="s">
        <v>50</v>
      </c>
      <c r="F340" s="124" t="s">
        <v>2408</v>
      </c>
      <c r="G340" s="129"/>
      <c r="H340" s="125"/>
      <c r="I340" s="125"/>
      <c r="J340" s="124" t="s">
        <v>2408</v>
      </c>
      <c r="K340" s="124" t="s">
        <v>2408</v>
      </c>
    </row>
    <row r="341" spans="1:11" s="119" customFormat="1" ht="22.5" x14ac:dyDescent="0.2">
      <c r="A341" s="237"/>
      <c r="B341" s="123" t="s">
        <v>9</v>
      </c>
      <c r="C341" s="123" t="s">
        <v>10</v>
      </c>
      <c r="D341" s="123" t="s">
        <v>3086</v>
      </c>
      <c r="E341" s="123" t="s">
        <v>50</v>
      </c>
      <c r="F341" s="124" t="s">
        <v>2408</v>
      </c>
      <c r="G341" s="129"/>
      <c r="H341" s="125"/>
      <c r="I341" s="125"/>
      <c r="J341" s="124" t="s">
        <v>2408</v>
      </c>
      <c r="K341" s="124" t="s">
        <v>2408</v>
      </c>
    </row>
    <row r="342" spans="1:11" s="119" customFormat="1" ht="22.5" x14ac:dyDescent="0.2">
      <c r="A342" s="237"/>
      <c r="B342" s="123" t="s">
        <v>9</v>
      </c>
      <c r="C342" s="123" t="s">
        <v>16</v>
      </c>
      <c r="D342" s="123" t="s">
        <v>16</v>
      </c>
      <c r="E342" s="123" t="s">
        <v>50</v>
      </c>
      <c r="F342" s="124" t="s">
        <v>2408</v>
      </c>
      <c r="G342" s="129"/>
      <c r="H342" s="125"/>
      <c r="I342" s="125"/>
      <c r="J342" s="124" t="s">
        <v>2408</v>
      </c>
      <c r="K342" s="124" t="s">
        <v>2408</v>
      </c>
    </row>
    <row r="343" spans="1:11" s="119" customFormat="1" ht="22.5" x14ac:dyDescent="0.2">
      <c r="A343" s="237"/>
      <c r="B343" s="123" t="s">
        <v>9</v>
      </c>
      <c r="C343" s="123" t="s">
        <v>282</v>
      </c>
      <c r="D343" s="123" t="s">
        <v>282</v>
      </c>
      <c r="E343" s="123" t="s">
        <v>50</v>
      </c>
      <c r="F343" s="124" t="s">
        <v>2408</v>
      </c>
      <c r="G343" s="129"/>
      <c r="H343" s="125"/>
      <c r="I343" s="125"/>
      <c r="J343" s="124" t="s">
        <v>2408</v>
      </c>
      <c r="K343" s="124" t="s">
        <v>2408</v>
      </c>
    </row>
    <row r="344" spans="1:11" s="119" customFormat="1" ht="22.5" x14ac:dyDescent="0.2">
      <c r="A344" s="237"/>
      <c r="B344" s="123" t="s">
        <v>9</v>
      </c>
      <c r="C344" s="123" t="s">
        <v>104</v>
      </c>
      <c r="D344" s="123" t="s">
        <v>104</v>
      </c>
      <c r="E344" s="123" t="s">
        <v>50</v>
      </c>
      <c r="F344" s="124" t="s">
        <v>2408</v>
      </c>
      <c r="G344" s="129"/>
      <c r="H344" s="125"/>
      <c r="I344" s="125"/>
      <c r="J344" s="124" t="s">
        <v>2408</v>
      </c>
      <c r="K344" s="124" t="s">
        <v>2408</v>
      </c>
    </row>
    <row r="345" spans="1:11" s="119" customFormat="1" ht="22.5" x14ac:dyDescent="0.2">
      <c r="A345" s="237"/>
      <c r="B345" s="123" t="s">
        <v>9</v>
      </c>
      <c r="C345" s="123" t="s">
        <v>91</v>
      </c>
      <c r="D345" s="123" t="s">
        <v>190</v>
      </c>
      <c r="E345" s="123" t="s">
        <v>50</v>
      </c>
      <c r="F345" s="124" t="s">
        <v>2408</v>
      </c>
      <c r="G345" s="129"/>
      <c r="H345" s="125"/>
      <c r="I345" s="125"/>
      <c r="J345" s="124" t="s">
        <v>2408</v>
      </c>
      <c r="K345" s="124" t="s">
        <v>2408</v>
      </c>
    </row>
    <row r="346" spans="1:11" s="119" customFormat="1" ht="22.5" x14ac:dyDescent="0.2">
      <c r="A346" s="237"/>
      <c r="B346" s="123" t="s">
        <v>9</v>
      </c>
      <c r="C346" s="123" t="s">
        <v>10</v>
      </c>
      <c r="D346" s="123" t="s">
        <v>3086</v>
      </c>
      <c r="E346" s="123" t="s">
        <v>50</v>
      </c>
      <c r="F346" s="124" t="s">
        <v>2408</v>
      </c>
      <c r="G346" s="129"/>
      <c r="H346" s="125"/>
      <c r="I346" s="125"/>
      <c r="J346" s="124" t="s">
        <v>2408</v>
      </c>
      <c r="K346" s="124" t="s">
        <v>2408</v>
      </c>
    </row>
    <row r="347" spans="1:11" s="119" customFormat="1" ht="22.5" x14ac:dyDescent="0.2">
      <c r="A347" s="237"/>
      <c r="B347" s="123" t="s">
        <v>9</v>
      </c>
      <c r="C347" s="123" t="s">
        <v>10</v>
      </c>
      <c r="D347" s="123" t="s">
        <v>3086</v>
      </c>
      <c r="E347" s="123" t="s">
        <v>50</v>
      </c>
      <c r="F347" s="124" t="s">
        <v>2408</v>
      </c>
      <c r="G347" s="129"/>
      <c r="H347" s="125"/>
      <c r="I347" s="125"/>
      <c r="J347" s="124" t="s">
        <v>2408</v>
      </c>
      <c r="K347" s="124" t="s">
        <v>2408</v>
      </c>
    </row>
    <row r="348" spans="1:11" s="119" customFormat="1" ht="22.5" x14ac:dyDescent="0.2">
      <c r="A348" s="237"/>
      <c r="B348" s="123" t="s">
        <v>9</v>
      </c>
      <c r="C348" s="123" t="s">
        <v>10</v>
      </c>
      <c r="D348" s="123" t="s">
        <v>3086</v>
      </c>
      <c r="E348" s="123" t="s">
        <v>50</v>
      </c>
      <c r="F348" s="124" t="s">
        <v>2408</v>
      </c>
      <c r="G348" s="129"/>
      <c r="H348" s="125"/>
      <c r="I348" s="125"/>
      <c r="J348" s="124" t="s">
        <v>2408</v>
      </c>
      <c r="K348" s="124" t="s">
        <v>2408</v>
      </c>
    </row>
    <row r="349" spans="1:11" s="119" customFormat="1" ht="23.25" thickBot="1" x14ac:dyDescent="0.25">
      <c r="A349" s="238"/>
      <c r="B349" s="133" t="s">
        <v>9</v>
      </c>
      <c r="C349" s="133" t="s">
        <v>10</v>
      </c>
      <c r="D349" s="133" t="s">
        <v>3086</v>
      </c>
      <c r="E349" s="133" t="s">
        <v>50</v>
      </c>
      <c r="F349" s="134" t="s">
        <v>2408</v>
      </c>
      <c r="G349" s="135"/>
      <c r="H349" s="136"/>
      <c r="I349" s="136"/>
      <c r="J349" s="134" t="s">
        <v>2408</v>
      </c>
      <c r="K349" s="134" t="s">
        <v>2408</v>
      </c>
    </row>
    <row r="350" spans="1:11" s="119" customFormat="1" ht="22.5" x14ac:dyDescent="0.2">
      <c r="A350" s="236" t="s">
        <v>2330</v>
      </c>
      <c r="B350" s="116" t="s">
        <v>9</v>
      </c>
      <c r="C350" s="116" t="s">
        <v>10</v>
      </c>
      <c r="D350" s="116" t="s">
        <v>10</v>
      </c>
      <c r="E350" s="116" t="s">
        <v>11</v>
      </c>
      <c r="F350" s="117" t="s">
        <v>2408</v>
      </c>
      <c r="G350" s="137"/>
      <c r="H350" s="118"/>
      <c r="I350" s="118"/>
      <c r="J350" s="118"/>
      <c r="K350" s="118"/>
    </row>
    <row r="351" spans="1:11" s="119" customFormat="1" ht="22.5" x14ac:dyDescent="0.2">
      <c r="A351" s="237"/>
      <c r="B351" s="123" t="s">
        <v>9</v>
      </c>
      <c r="C351" s="123" t="s">
        <v>10</v>
      </c>
      <c r="D351" s="123" t="s">
        <v>10</v>
      </c>
      <c r="E351" s="123" t="s">
        <v>17</v>
      </c>
      <c r="F351" s="124" t="s">
        <v>2408</v>
      </c>
      <c r="G351" s="129"/>
      <c r="H351" s="125"/>
      <c r="I351" s="125"/>
      <c r="J351" s="125"/>
      <c r="K351" s="125"/>
    </row>
    <row r="352" spans="1:11" s="119" customFormat="1" ht="22.5" x14ac:dyDescent="0.2">
      <c r="A352" s="237"/>
      <c r="B352" s="123" t="s">
        <v>9</v>
      </c>
      <c r="C352" s="123" t="s">
        <v>41</v>
      </c>
      <c r="D352" s="123" t="s">
        <v>42</v>
      </c>
      <c r="E352" s="123" t="s">
        <v>38</v>
      </c>
      <c r="F352" s="124" t="s">
        <v>2408</v>
      </c>
      <c r="G352" s="129"/>
      <c r="H352" s="125"/>
      <c r="I352" s="125"/>
      <c r="J352" s="125"/>
      <c r="K352" s="125"/>
    </row>
    <row r="353" spans="1:11" s="119" customFormat="1" ht="22.5" x14ac:dyDescent="0.2">
      <c r="A353" s="237"/>
      <c r="B353" s="123" t="s">
        <v>9</v>
      </c>
      <c r="C353" s="123" t="s">
        <v>10</v>
      </c>
      <c r="D353" s="123" t="s">
        <v>10</v>
      </c>
      <c r="E353" s="123" t="s">
        <v>11</v>
      </c>
      <c r="F353" s="124" t="s">
        <v>2408</v>
      </c>
      <c r="G353" s="129"/>
      <c r="H353" s="125"/>
      <c r="I353" s="125"/>
      <c r="J353" s="125"/>
      <c r="K353" s="125"/>
    </row>
    <row r="354" spans="1:11" s="119" customFormat="1" ht="22.5" x14ac:dyDescent="0.2">
      <c r="A354" s="237"/>
      <c r="B354" s="123" t="s">
        <v>9</v>
      </c>
      <c r="C354" s="123" t="s">
        <v>87</v>
      </c>
      <c r="D354" s="123" t="s">
        <v>88</v>
      </c>
      <c r="E354" s="123" t="s">
        <v>14</v>
      </c>
      <c r="F354" s="124" t="s">
        <v>2408</v>
      </c>
      <c r="G354" s="129"/>
      <c r="H354" s="125"/>
      <c r="I354" s="125"/>
      <c r="J354" s="125"/>
      <c r="K354" s="125"/>
    </row>
    <row r="355" spans="1:11" s="119" customFormat="1" ht="22.5" x14ac:dyDescent="0.2">
      <c r="A355" s="237"/>
      <c r="B355" s="123" t="s">
        <v>9</v>
      </c>
      <c r="C355" s="123" t="s">
        <v>19</v>
      </c>
      <c r="D355" s="123" t="s">
        <v>27</v>
      </c>
      <c r="E355" s="123" t="s">
        <v>17</v>
      </c>
      <c r="F355" s="124" t="s">
        <v>2408</v>
      </c>
      <c r="G355" s="129"/>
      <c r="H355" s="125"/>
      <c r="I355" s="125"/>
      <c r="J355" s="125"/>
      <c r="K355" s="125"/>
    </row>
    <row r="356" spans="1:11" s="119" customFormat="1" ht="22.5" x14ac:dyDescent="0.2">
      <c r="A356" s="237"/>
      <c r="B356" s="123" t="s">
        <v>9</v>
      </c>
      <c r="C356" s="123" t="s">
        <v>91</v>
      </c>
      <c r="D356" s="123" t="s">
        <v>190</v>
      </c>
      <c r="E356" s="123" t="s">
        <v>38</v>
      </c>
      <c r="F356" s="124" t="s">
        <v>2408</v>
      </c>
      <c r="G356" s="129"/>
      <c r="H356" s="125"/>
      <c r="I356" s="125"/>
      <c r="J356" s="125"/>
      <c r="K356" s="125"/>
    </row>
    <row r="357" spans="1:11" s="119" customFormat="1" ht="22.5" x14ac:dyDescent="0.2">
      <c r="A357" s="237"/>
      <c r="B357" s="123" t="s">
        <v>9</v>
      </c>
      <c r="C357" s="123" t="s">
        <v>523</v>
      </c>
      <c r="D357" s="123" t="s">
        <v>524</v>
      </c>
      <c r="E357" s="123" t="s">
        <v>11</v>
      </c>
      <c r="F357" s="124" t="s">
        <v>2408</v>
      </c>
      <c r="G357" s="129"/>
      <c r="H357" s="125"/>
      <c r="I357" s="125"/>
      <c r="J357" s="125"/>
      <c r="K357" s="125"/>
    </row>
    <row r="358" spans="1:11" s="119" customFormat="1" ht="22.5" x14ac:dyDescent="0.2">
      <c r="A358" s="237"/>
      <c r="B358" s="123" t="s">
        <v>9</v>
      </c>
      <c r="C358" s="123" t="s">
        <v>10</v>
      </c>
      <c r="D358" s="123" t="s">
        <v>10</v>
      </c>
      <c r="E358" s="123" t="s">
        <v>38</v>
      </c>
      <c r="F358" s="125"/>
      <c r="G358" s="124" t="s">
        <v>2408</v>
      </c>
      <c r="H358" s="125"/>
      <c r="I358" s="125"/>
      <c r="J358" s="125"/>
      <c r="K358" s="125"/>
    </row>
    <row r="359" spans="1:11" s="119" customFormat="1" ht="22.5" x14ac:dyDescent="0.2">
      <c r="A359" s="237"/>
      <c r="B359" s="123" t="s">
        <v>9</v>
      </c>
      <c r="C359" s="123" t="s">
        <v>125</v>
      </c>
      <c r="D359" s="123" t="s">
        <v>169</v>
      </c>
      <c r="E359" s="123" t="s">
        <v>17</v>
      </c>
      <c r="F359" s="124" t="s">
        <v>2408</v>
      </c>
      <c r="G359" s="129"/>
      <c r="H359" s="125"/>
      <c r="I359" s="125"/>
      <c r="J359" s="125"/>
      <c r="K359" s="125"/>
    </row>
    <row r="360" spans="1:11" s="119" customFormat="1" ht="22.5" x14ac:dyDescent="0.2">
      <c r="A360" s="237"/>
      <c r="B360" s="123" t="s">
        <v>9</v>
      </c>
      <c r="C360" s="123" t="s">
        <v>104</v>
      </c>
      <c r="D360" s="123" t="s">
        <v>104</v>
      </c>
      <c r="E360" s="123" t="s">
        <v>14</v>
      </c>
      <c r="F360" s="124" t="s">
        <v>2408</v>
      </c>
      <c r="G360" s="129"/>
      <c r="H360" s="125"/>
      <c r="I360" s="125"/>
      <c r="J360" s="125"/>
      <c r="K360" s="125"/>
    </row>
    <row r="361" spans="1:11" s="119" customFormat="1" ht="22.5" x14ac:dyDescent="0.2">
      <c r="A361" s="237"/>
      <c r="B361" s="123" t="s">
        <v>9</v>
      </c>
      <c r="C361" s="123" t="s">
        <v>25</v>
      </c>
      <c r="D361" s="123" t="s">
        <v>729</v>
      </c>
      <c r="E361" s="123" t="s">
        <v>14</v>
      </c>
      <c r="F361" s="124" t="s">
        <v>2408</v>
      </c>
      <c r="G361" s="129"/>
      <c r="H361" s="125"/>
      <c r="I361" s="125"/>
      <c r="J361" s="125"/>
      <c r="K361" s="125"/>
    </row>
    <row r="362" spans="1:11" s="119" customFormat="1" ht="22.5" x14ac:dyDescent="0.2">
      <c r="A362" s="237"/>
      <c r="B362" s="123" t="s">
        <v>9</v>
      </c>
      <c r="C362" s="123" t="s">
        <v>523</v>
      </c>
      <c r="D362" s="123" t="s">
        <v>524</v>
      </c>
      <c r="E362" s="123" t="s">
        <v>11</v>
      </c>
      <c r="F362" s="124" t="s">
        <v>2408</v>
      </c>
      <c r="G362" s="129"/>
      <c r="H362" s="125"/>
      <c r="I362" s="125"/>
      <c r="J362" s="125"/>
      <c r="K362" s="125"/>
    </row>
    <row r="363" spans="1:11" s="119" customFormat="1" ht="22.5" x14ac:dyDescent="0.2">
      <c r="A363" s="237"/>
      <c r="B363" s="123" t="s">
        <v>9</v>
      </c>
      <c r="C363" s="123" t="s">
        <v>25</v>
      </c>
      <c r="D363" s="123" t="s">
        <v>25</v>
      </c>
      <c r="E363" s="123" t="s">
        <v>17</v>
      </c>
      <c r="F363" s="125"/>
      <c r="G363" s="129"/>
      <c r="H363" s="125"/>
      <c r="I363" s="125"/>
      <c r="J363" s="125"/>
      <c r="K363" s="125"/>
    </row>
    <row r="364" spans="1:11" s="119" customFormat="1" ht="22.5" x14ac:dyDescent="0.2">
      <c r="A364" s="237"/>
      <c r="B364" s="123" t="s">
        <v>9</v>
      </c>
      <c r="C364" s="123" t="s">
        <v>10</v>
      </c>
      <c r="D364" s="123" t="s">
        <v>10</v>
      </c>
      <c r="E364" s="123" t="s">
        <v>17</v>
      </c>
      <c r="F364" s="124" t="s">
        <v>2408</v>
      </c>
      <c r="G364" s="129"/>
      <c r="H364" s="125"/>
      <c r="I364" s="125"/>
      <c r="J364" s="125"/>
      <c r="K364" s="125"/>
    </row>
    <row r="365" spans="1:11" s="119" customFormat="1" ht="22.5" x14ac:dyDescent="0.2">
      <c r="A365" s="237"/>
      <c r="B365" s="123" t="s">
        <v>9</v>
      </c>
      <c r="C365" s="123" t="s">
        <v>29</v>
      </c>
      <c r="D365" s="123" t="s">
        <v>30</v>
      </c>
      <c r="E365" s="123" t="s">
        <v>17</v>
      </c>
      <c r="F365" s="124" t="s">
        <v>2408</v>
      </c>
      <c r="G365" s="129"/>
      <c r="H365" s="125"/>
      <c r="I365" s="125"/>
      <c r="J365" s="125"/>
      <c r="K365" s="125"/>
    </row>
    <row r="366" spans="1:11" s="119" customFormat="1" ht="22.5" x14ac:dyDescent="0.2">
      <c r="A366" s="237"/>
      <c r="B366" s="123" t="s">
        <v>9</v>
      </c>
      <c r="C366" s="123" t="s">
        <v>83</v>
      </c>
      <c r="D366" s="123" t="s">
        <v>129</v>
      </c>
      <c r="E366" s="123" t="s">
        <v>17</v>
      </c>
      <c r="F366" s="124" t="s">
        <v>2408</v>
      </c>
      <c r="G366" s="129"/>
      <c r="H366" s="125"/>
      <c r="I366" s="125"/>
      <c r="J366" s="125"/>
      <c r="K366" s="125"/>
    </row>
    <row r="367" spans="1:11" s="119" customFormat="1" ht="22.5" x14ac:dyDescent="0.2">
      <c r="A367" s="237"/>
      <c r="B367" s="123" t="s">
        <v>9</v>
      </c>
      <c r="C367" s="123" t="s">
        <v>342</v>
      </c>
      <c r="D367" s="123" t="s">
        <v>342</v>
      </c>
      <c r="E367" s="123" t="s">
        <v>17</v>
      </c>
      <c r="F367" s="124" t="s">
        <v>2408</v>
      </c>
      <c r="G367" s="129"/>
      <c r="H367" s="125"/>
      <c r="I367" s="125"/>
      <c r="J367" s="125"/>
      <c r="K367" s="125"/>
    </row>
    <row r="368" spans="1:11" s="119" customFormat="1" ht="23.25" thickBot="1" x14ac:dyDescent="0.25">
      <c r="A368" s="238"/>
      <c r="B368" s="133" t="s">
        <v>9</v>
      </c>
      <c r="C368" s="133" t="s">
        <v>10</v>
      </c>
      <c r="D368" s="133" t="s">
        <v>10</v>
      </c>
      <c r="E368" s="133" t="s">
        <v>17</v>
      </c>
      <c r="F368" s="136"/>
      <c r="G368" s="135"/>
      <c r="H368" s="134" t="s">
        <v>2408</v>
      </c>
      <c r="I368" s="136"/>
      <c r="J368" s="136"/>
      <c r="K368" s="136"/>
    </row>
    <row r="369" spans="1:11" s="119" customFormat="1" ht="22.5" x14ac:dyDescent="0.2">
      <c r="A369" s="236" t="s">
        <v>2331</v>
      </c>
      <c r="B369" s="116" t="s">
        <v>9</v>
      </c>
      <c r="C369" s="116" t="s">
        <v>10</v>
      </c>
      <c r="D369" s="116" t="s">
        <v>10</v>
      </c>
      <c r="E369" s="116" t="s">
        <v>38</v>
      </c>
      <c r="F369" s="117" t="s">
        <v>2408</v>
      </c>
      <c r="G369" s="137"/>
      <c r="H369" s="118"/>
      <c r="I369" s="118"/>
      <c r="J369" s="118"/>
      <c r="K369" s="117" t="s">
        <v>2408</v>
      </c>
    </row>
    <row r="370" spans="1:11" s="119" customFormat="1" ht="22.5" x14ac:dyDescent="0.2">
      <c r="A370" s="237"/>
      <c r="B370" s="123" t="s">
        <v>9</v>
      </c>
      <c r="C370" s="123" t="s">
        <v>10</v>
      </c>
      <c r="D370" s="123" t="s">
        <v>10</v>
      </c>
      <c r="E370" s="123" t="s">
        <v>11</v>
      </c>
      <c r="F370" s="124" t="s">
        <v>2408</v>
      </c>
      <c r="G370" s="129"/>
      <c r="H370" s="125"/>
      <c r="I370" s="125"/>
      <c r="J370" s="125"/>
      <c r="K370" s="124" t="s">
        <v>2408</v>
      </c>
    </row>
    <row r="371" spans="1:11" s="119" customFormat="1" ht="22.5" x14ac:dyDescent="0.2">
      <c r="A371" s="237"/>
      <c r="B371" s="123" t="s">
        <v>9</v>
      </c>
      <c r="C371" s="123" t="s">
        <v>25</v>
      </c>
      <c r="D371" s="123" t="s">
        <v>25</v>
      </c>
      <c r="E371" s="123" t="s">
        <v>11</v>
      </c>
      <c r="F371" s="124" t="s">
        <v>2408</v>
      </c>
      <c r="G371" s="129"/>
      <c r="H371" s="125"/>
      <c r="I371" s="125"/>
      <c r="J371" s="125"/>
      <c r="K371" s="124" t="s">
        <v>2408</v>
      </c>
    </row>
    <row r="372" spans="1:11" s="119" customFormat="1" ht="23.25" thickBot="1" x14ac:dyDescent="0.25">
      <c r="A372" s="238"/>
      <c r="B372" s="133" t="s">
        <v>9</v>
      </c>
      <c r="C372" s="133" t="s">
        <v>125</v>
      </c>
      <c r="D372" s="133" t="s">
        <v>169</v>
      </c>
      <c r="E372" s="133" t="s">
        <v>11</v>
      </c>
      <c r="F372" s="136"/>
      <c r="G372" s="135"/>
      <c r="H372" s="136"/>
      <c r="I372" s="136"/>
      <c r="J372" s="136"/>
      <c r="K372" s="136"/>
    </row>
    <row r="373" spans="1:11" s="119" customFormat="1" ht="22.5" x14ac:dyDescent="0.2">
      <c r="A373" s="236" t="s">
        <v>2332</v>
      </c>
      <c r="B373" s="116" t="s">
        <v>9</v>
      </c>
      <c r="C373" s="116" t="s">
        <v>25</v>
      </c>
      <c r="D373" s="116" t="s">
        <v>25</v>
      </c>
      <c r="E373" s="116" t="s">
        <v>38</v>
      </c>
      <c r="F373" s="118"/>
      <c r="G373" s="137"/>
      <c r="H373" s="118"/>
      <c r="I373" s="118"/>
      <c r="J373" s="118"/>
      <c r="K373" s="118"/>
    </row>
    <row r="374" spans="1:11" s="119" customFormat="1" ht="22.5" x14ac:dyDescent="0.2">
      <c r="A374" s="237"/>
      <c r="B374" s="123" t="s">
        <v>9</v>
      </c>
      <c r="C374" s="123" t="s">
        <v>141</v>
      </c>
      <c r="D374" s="123" t="s">
        <v>141</v>
      </c>
      <c r="E374" s="123" t="s">
        <v>38</v>
      </c>
      <c r="F374" s="125"/>
      <c r="G374" s="129"/>
      <c r="H374" s="125"/>
      <c r="I374" s="125"/>
      <c r="J374" s="125"/>
      <c r="K374" s="125"/>
    </row>
    <row r="375" spans="1:11" s="119" customFormat="1" ht="22.5" x14ac:dyDescent="0.2">
      <c r="A375" s="237"/>
      <c r="B375" s="123" t="s">
        <v>9</v>
      </c>
      <c r="C375" s="123" t="s">
        <v>342</v>
      </c>
      <c r="D375" s="123" t="s">
        <v>782</v>
      </c>
      <c r="E375" s="123" t="s">
        <v>50</v>
      </c>
      <c r="F375" s="125"/>
      <c r="G375" s="129"/>
      <c r="H375" s="125"/>
      <c r="I375" s="125"/>
      <c r="J375" s="125"/>
      <c r="K375" s="125"/>
    </row>
    <row r="376" spans="1:11" s="119" customFormat="1" ht="22.5" x14ac:dyDescent="0.2">
      <c r="A376" s="237"/>
      <c r="B376" s="123" t="s">
        <v>9</v>
      </c>
      <c r="C376" s="123" t="s">
        <v>16</v>
      </c>
      <c r="D376" s="123" t="s">
        <v>778</v>
      </c>
      <c r="E376" s="123" t="s">
        <v>50</v>
      </c>
      <c r="F376" s="125"/>
      <c r="G376" s="129"/>
      <c r="H376" s="125"/>
      <c r="I376" s="125"/>
      <c r="J376" s="125"/>
      <c r="K376" s="125"/>
    </row>
    <row r="377" spans="1:11" s="119" customFormat="1" ht="22.5" x14ac:dyDescent="0.2">
      <c r="A377" s="237"/>
      <c r="B377" s="123" t="s">
        <v>9</v>
      </c>
      <c r="C377" s="123" t="s">
        <v>10</v>
      </c>
      <c r="D377" s="123" t="s">
        <v>10</v>
      </c>
      <c r="E377" s="123" t="s">
        <v>38</v>
      </c>
      <c r="F377" s="125"/>
      <c r="G377" s="129"/>
      <c r="H377" s="125"/>
      <c r="I377" s="125"/>
      <c r="J377" s="125"/>
      <c r="K377" s="125"/>
    </row>
    <row r="378" spans="1:11" s="119" customFormat="1" ht="23.25" thickBot="1" x14ac:dyDescent="0.25">
      <c r="A378" s="237"/>
      <c r="B378" s="157" t="s">
        <v>9</v>
      </c>
      <c r="C378" s="157" t="s">
        <v>41</v>
      </c>
      <c r="D378" s="157" t="s">
        <v>42</v>
      </c>
      <c r="E378" s="157" t="s">
        <v>11</v>
      </c>
      <c r="F378" s="151"/>
      <c r="G378" s="152"/>
      <c r="H378" s="151"/>
      <c r="I378" s="151"/>
      <c r="J378" s="151"/>
      <c r="K378" s="151"/>
    </row>
    <row r="379" spans="1:11" s="119" customFormat="1" ht="22.5" x14ac:dyDescent="0.2">
      <c r="A379" s="236" t="s">
        <v>2333</v>
      </c>
      <c r="B379" s="158" t="s">
        <v>9</v>
      </c>
      <c r="C379" s="158" t="s">
        <v>10</v>
      </c>
      <c r="D379" s="158" t="s">
        <v>10</v>
      </c>
      <c r="E379" s="158" t="s">
        <v>38</v>
      </c>
      <c r="F379" s="159" t="s">
        <v>2408</v>
      </c>
      <c r="G379" s="160"/>
      <c r="H379" s="160"/>
      <c r="I379" s="160"/>
      <c r="J379" s="159" t="s">
        <v>2408</v>
      </c>
      <c r="K379" s="161"/>
    </row>
    <row r="380" spans="1:11" s="119" customFormat="1" ht="22.5" x14ac:dyDescent="0.2">
      <c r="A380" s="237"/>
      <c r="B380" s="162" t="s">
        <v>9</v>
      </c>
      <c r="C380" s="162" t="s">
        <v>10</v>
      </c>
      <c r="D380" s="162" t="s">
        <v>10</v>
      </c>
      <c r="E380" s="162" t="s">
        <v>17</v>
      </c>
      <c r="F380" s="163"/>
      <c r="G380" s="163"/>
      <c r="H380" s="163"/>
      <c r="I380" s="163"/>
      <c r="J380" s="164" t="s">
        <v>2408</v>
      </c>
      <c r="K380" s="69"/>
    </row>
    <row r="381" spans="1:11" s="119" customFormat="1" ht="22.5" x14ac:dyDescent="0.2">
      <c r="A381" s="237"/>
      <c r="B381" s="162" t="s">
        <v>9</v>
      </c>
      <c r="C381" s="162" t="s">
        <v>87</v>
      </c>
      <c r="D381" s="162" t="s">
        <v>88</v>
      </c>
      <c r="E381" s="162" t="s">
        <v>38</v>
      </c>
      <c r="F381" s="164" t="s">
        <v>2408</v>
      </c>
      <c r="G381" s="163"/>
      <c r="H381" s="163"/>
      <c r="I381" s="163"/>
      <c r="J381" s="164" t="s">
        <v>2408</v>
      </c>
      <c r="K381" s="69"/>
    </row>
    <row r="382" spans="1:11" s="119" customFormat="1" ht="22.5" x14ac:dyDescent="0.2">
      <c r="A382" s="237"/>
      <c r="B382" s="162" t="s">
        <v>9</v>
      </c>
      <c r="C382" s="162" t="s">
        <v>46</v>
      </c>
      <c r="D382" s="162" t="s">
        <v>46</v>
      </c>
      <c r="E382" s="162" t="s">
        <v>17</v>
      </c>
      <c r="F382" s="164" t="s">
        <v>2408</v>
      </c>
      <c r="G382" s="163"/>
      <c r="H382" s="163"/>
      <c r="I382" s="163"/>
      <c r="J382" s="164" t="s">
        <v>2408</v>
      </c>
      <c r="K382" s="69"/>
    </row>
    <row r="383" spans="1:11" s="119" customFormat="1" ht="22.5" x14ac:dyDescent="0.2">
      <c r="A383" s="237"/>
      <c r="B383" s="162" t="s">
        <v>9</v>
      </c>
      <c r="C383" s="162" t="s">
        <v>19</v>
      </c>
      <c r="D383" s="162" t="s">
        <v>27</v>
      </c>
      <c r="E383" s="162" t="s">
        <v>17</v>
      </c>
      <c r="F383" s="164" t="s">
        <v>2408</v>
      </c>
      <c r="G383" s="69"/>
      <c r="H383" s="163"/>
      <c r="I383" s="163"/>
      <c r="J383" s="164" t="s">
        <v>2408</v>
      </c>
      <c r="K383" s="69"/>
    </row>
    <row r="384" spans="1:11" s="119" customFormat="1" ht="22.5" x14ac:dyDescent="0.2">
      <c r="A384" s="237"/>
      <c r="B384" s="162" t="s">
        <v>9</v>
      </c>
      <c r="C384" s="162" t="s">
        <v>25</v>
      </c>
      <c r="D384" s="162" t="s">
        <v>25</v>
      </c>
      <c r="E384" s="162" t="s">
        <v>38</v>
      </c>
      <c r="F384" s="164" t="s">
        <v>2408</v>
      </c>
      <c r="G384" s="69"/>
      <c r="H384" s="163"/>
      <c r="I384" s="163"/>
      <c r="J384" s="164" t="s">
        <v>2408</v>
      </c>
      <c r="K384" s="69"/>
    </row>
    <row r="385" spans="1:11" s="119" customFormat="1" ht="22.5" x14ac:dyDescent="0.2">
      <c r="A385" s="237"/>
      <c r="B385" s="162" t="s">
        <v>9</v>
      </c>
      <c r="C385" s="162" t="s">
        <v>29</v>
      </c>
      <c r="D385" s="162" t="s">
        <v>30</v>
      </c>
      <c r="E385" s="162" t="s">
        <v>38</v>
      </c>
      <c r="F385" s="164" t="s">
        <v>2408</v>
      </c>
      <c r="G385" s="69"/>
      <c r="H385" s="163"/>
      <c r="I385" s="163"/>
      <c r="J385" s="164" t="s">
        <v>2408</v>
      </c>
      <c r="K385" s="69"/>
    </row>
    <row r="386" spans="1:11" s="119" customFormat="1" ht="22.5" x14ac:dyDescent="0.2">
      <c r="A386" s="237"/>
      <c r="B386" s="162" t="s">
        <v>9</v>
      </c>
      <c r="C386" s="162" t="s">
        <v>16</v>
      </c>
      <c r="D386" s="162" t="s">
        <v>16</v>
      </c>
      <c r="E386" s="162" t="s">
        <v>17</v>
      </c>
      <c r="F386" s="164" t="s">
        <v>2408</v>
      </c>
      <c r="G386" s="69"/>
      <c r="H386" s="163"/>
      <c r="I386" s="163"/>
      <c r="J386" s="164" t="s">
        <v>2408</v>
      </c>
      <c r="K386" s="69"/>
    </row>
    <row r="387" spans="1:11" s="119" customFormat="1" ht="22.5" x14ac:dyDescent="0.2">
      <c r="A387" s="237"/>
      <c r="B387" s="162" t="s">
        <v>9</v>
      </c>
      <c r="C387" s="162" t="s">
        <v>10</v>
      </c>
      <c r="D387" s="162" t="s">
        <v>10</v>
      </c>
      <c r="E387" s="162" t="s">
        <v>17</v>
      </c>
      <c r="F387" s="163"/>
      <c r="G387" s="69"/>
      <c r="H387" s="164" t="s">
        <v>2408</v>
      </c>
      <c r="I387" s="163"/>
      <c r="J387" s="163"/>
      <c r="K387" s="69"/>
    </row>
    <row r="388" spans="1:11" s="119" customFormat="1" ht="22.5" x14ac:dyDescent="0.2">
      <c r="A388" s="237"/>
      <c r="B388" s="162" t="s">
        <v>9</v>
      </c>
      <c r="C388" s="162" t="s">
        <v>10</v>
      </c>
      <c r="D388" s="162" t="s">
        <v>10</v>
      </c>
      <c r="E388" s="162" t="s">
        <v>17</v>
      </c>
      <c r="F388" s="163"/>
      <c r="G388" s="163"/>
      <c r="H388" s="163"/>
      <c r="I388" s="164" t="s">
        <v>2408</v>
      </c>
      <c r="J388" s="163"/>
      <c r="K388" s="69"/>
    </row>
    <row r="389" spans="1:11" s="119" customFormat="1" ht="22.5" x14ac:dyDescent="0.2">
      <c r="A389" s="237"/>
      <c r="B389" s="162" t="s">
        <v>9</v>
      </c>
      <c r="C389" s="162" t="s">
        <v>10</v>
      </c>
      <c r="D389" s="162" t="s">
        <v>10</v>
      </c>
      <c r="E389" s="162" t="s">
        <v>17</v>
      </c>
      <c r="F389" s="163"/>
      <c r="G389" s="164" t="s">
        <v>2408</v>
      </c>
      <c r="H389" s="163"/>
      <c r="I389" s="163"/>
      <c r="J389" s="164" t="s">
        <v>2408</v>
      </c>
      <c r="K389" s="163"/>
    </row>
    <row r="390" spans="1:11" s="119" customFormat="1" ht="22.5" x14ac:dyDescent="0.2">
      <c r="A390" s="237"/>
      <c r="B390" s="162" t="s">
        <v>3085</v>
      </c>
      <c r="C390" s="162" t="s">
        <v>135</v>
      </c>
      <c r="D390" s="162" t="s">
        <v>179</v>
      </c>
      <c r="E390" s="162" t="s">
        <v>14</v>
      </c>
      <c r="F390" s="164" t="s">
        <v>2408</v>
      </c>
      <c r="G390" s="164" t="s">
        <v>2408</v>
      </c>
      <c r="H390" s="163"/>
      <c r="I390" s="163"/>
      <c r="J390" s="164" t="s">
        <v>2408</v>
      </c>
      <c r="K390" s="163"/>
    </row>
    <row r="391" spans="1:11" s="119" customFormat="1" ht="22.5" x14ac:dyDescent="0.2">
      <c r="A391" s="237"/>
      <c r="B391" s="162" t="s">
        <v>3085</v>
      </c>
      <c r="C391" s="162" t="s">
        <v>10</v>
      </c>
      <c r="D391" s="162" t="s">
        <v>10</v>
      </c>
      <c r="E391" s="162" t="s">
        <v>50</v>
      </c>
      <c r="F391" s="164" t="s">
        <v>2408</v>
      </c>
      <c r="G391" s="69"/>
      <c r="H391" s="163"/>
      <c r="I391" s="163"/>
      <c r="J391" s="164" t="s">
        <v>2408</v>
      </c>
      <c r="K391" s="163"/>
    </row>
    <row r="392" spans="1:11" s="119" customFormat="1" ht="22.5" x14ac:dyDescent="0.2">
      <c r="A392" s="237"/>
      <c r="B392" s="162" t="s">
        <v>3085</v>
      </c>
      <c r="C392" s="162" t="s">
        <v>10</v>
      </c>
      <c r="D392" s="162" t="s">
        <v>10</v>
      </c>
      <c r="E392" s="162" t="s">
        <v>50</v>
      </c>
      <c r="F392" s="164" t="s">
        <v>2408</v>
      </c>
      <c r="G392" s="69"/>
      <c r="H392" s="163"/>
      <c r="I392" s="163"/>
      <c r="J392" s="164" t="s">
        <v>2408</v>
      </c>
      <c r="K392" s="163"/>
    </row>
    <row r="393" spans="1:11" s="119" customFormat="1" ht="22.5" x14ac:dyDescent="0.2">
      <c r="A393" s="237"/>
      <c r="B393" s="162" t="s">
        <v>3085</v>
      </c>
      <c r="C393" s="162" t="s">
        <v>523</v>
      </c>
      <c r="D393" s="162" t="s">
        <v>349</v>
      </c>
      <c r="E393" s="162" t="s">
        <v>50</v>
      </c>
      <c r="F393" s="164" t="s">
        <v>2408</v>
      </c>
      <c r="G393" s="69"/>
      <c r="H393" s="164" t="s">
        <v>2408</v>
      </c>
      <c r="I393" s="163"/>
      <c r="J393" s="164" t="s">
        <v>2408</v>
      </c>
      <c r="K393" s="163"/>
    </row>
    <row r="394" spans="1:11" s="119" customFormat="1" ht="22.5" x14ac:dyDescent="0.2">
      <c r="A394" s="237"/>
      <c r="B394" s="162" t="s">
        <v>3085</v>
      </c>
      <c r="C394" s="162" t="s">
        <v>99</v>
      </c>
      <c r="D394" s="162" t="s">
        <v>99</v>
      </c>
      <c r="E394" s="162" t="s">
        <v>50</v>
      </c>
      <c r="F394" s="164" t="s">
        <v>2408</v>
      </c>
      <c r="G394" s="69"/>
      <c r="H394" s="163"/>
      <c r="I394" s="163"/>
      <c r="J394" s="164" t="s">
        <v>2408</v>
      </c>
      <c r="K394" s="164" t="s">
        <v>2408</v>
      </c>
    </row>
    <row r="395" spans="1:11" s="119" customFormat="1" ht="22.5" x14ac:dyDescent="0.2">
      <c r="A395" s="237"/>
      <c r="B395" s="162" t="s">
        <v>3085</v>
      </c>
      <c r="C395" s="162" t="s">
        <v>13</v>
      </c>
      <c r="D395" s="162" t="s">
        <v>13</v>
      </c>
      <c r="E395" s="162" t="s">
        <v>50</v>
      </c>
      <c r="F395" s="164" t="s">
        <v>2408</v>
      </c>
      <c r="G395" s="69"/>
      <c r="H395" s="164" t="s">
        <v>2408</v>
      </c>
      <c r="I395" s="163"/>
      <c r="J395" s="164" t="s">
        <v>2408</v>
      </c>
      <c r="K395" s="164" t="s">
        <v>2408</v>
      </c>
    </row>
    <row r="396" spans="1:11" s="119" customFormat="1" ht="22.5" x14ac:dyDescent="0.2">
      <c r="A396" s="237"/>
      <c r="B396" s="162" t="s">
        <v>3085</v>
      </c>
      <c r="C396" s="162" t="s">
        <v>10</v>
      </c>
      <c r="D396" s="162" t="s">
        <v>10</v>
      </c>
      <c r="E396" s="162" t="s">
        <v>50</v>
      </c>
      <c r="F396" s="164" t="s">
        <v>2408</v>
      </c>
      <c r="G396" s="69"/>
      <c r="H396" s="163"/>
      <c r="I396" s="163"/>
      <c r="J396" s="164" t="s">
        <v>2408</v>
      </c>
      <c r="K396" s="164" t="s">
        <v>2408</v>
      </c>
    </row>
    <row r="397" spans="1:11" s="119" customFormat="1" ht="22.5" x14ac:dyDescent="0.2">
      <c r="A397" s="237"/>
      <c r="B397" s="162" t="s">
        <v>3085</v>
      </c>
      <c r="C397" s="162" t="s">
        <v>10</v>
      </c>
      <c r="D397" s="162" t="s">
        <v>10</v>
      </c>
      <c r="E397" s="162" t="s">
        <v>50</v>
      </c>
      <c r="F397" s="164" t="s">
        <v>2408</v>
      </c>
      <c r="G397" s="69"/>
      <c r="H397" s="163"/>
      <c r="I397" s="163"/>
      <c r="J397" s="164" t="s">
        <v>2408</v>
      </c>
      <c r="K397" s="164" t="s">
        <v>2408</v>
      </c>
    </row>
    <row r="398" spans="1:11" s="119" customFormat="1" ht="22.5" x14ac:dyDescent="0.2">
      <c r="A398" s="237"/>
      <c r="B398" s="162" t="s">
        <v>3085</v>
      </c>
      <c r="C398" s="162" t="s">
        <v>10</v>
      </c>
      <c r="D398" s="162" t="s">
        <v>10</v>
      </c>
      <c r="E398" s="162" t="s">
        <v>50</v>
      </c>
      <c r="F398" s="164" t="s">
        <v>2408</v>
      </c>
      <c r="G398" s="69"/>
      <c r="H398" s="163"/>
      <c r="I398" s="163"/>
      <c r="J398" s="164" t="s">
        <v>2408</v>
      </c>
      <c r="K398" s="164" t="s">
        <v>2408</v>
      </c>
    </row>
    <row r="399" spans="1:11" s="119" customFormat="1" ht="22.5" x14ac:dyDescent="0.2">
      <c r="A399" s="237"/>
      <c r="B399" s="162" t="s">
        <v>3085</v>
      </c>
      <c r="C399" s="162" t="s">
        <v>10</v>
      </c>
      <c r="D399" s="162" t="s">
        <v>10</v>
      </c>
      <c r="E399" s="162" t="s">
        <v>50</v>
      </c>
      <c r="F399" s="164" t="s">
        <v>2408</v>
      </c>
      <c r="G399" s="69"/>
      <c r="H399" s="163"/>
      <c r="I399" s="163"/>
      <c r="J399" s="164" t="s">
        <v>2408</v>
      </c>
      <c r="K399" s="164" t="s">
        <v>2408</v>
      </c>
    </row>
    <row r="400" spans="1:11" s="119" customFormat="1" ht="22.5" x14ac:dyDescent="0.2">
      <c r="A400" s="237"/>
      <c r="B400" s="162" t="s">
        <v>3085</v>
      </c>
      <c r="C400" s="162" t="s">
        <v>10</v>
      </c>
      <c r="D400" s="162" t="s">
        <v>10</v>
      </c>
      <c r="E400" s="162" t="s">
        <v>50</v>
      </c>
      <c r="F400" s="164" t="s">
        <v>2408</v>
      </c>
      <c r="G400" s="69"/>
      <c r="H400" s="163"/>
      <c r="I400" s="163"/>
      <c r="J400" s="164" t="s">
        <v>2408</v>
      </c>
      <c r="K400" s="164" t="s">
        <v>2408</v>
      </c>
    </row>
    <row r="401" spans="1:11" s="119" customFormat="1" ht="22.5" x14ac:dyDescent="0.2">
      <c r="A401" s="237"/>
      <c r="B401" s="162" t="s">
        <v>3085</v>
      </c>
      <c r="C401" s="162" t="s">
        <v>22</v>
      </c>
      <c r="D401" s="162" t="s">
        <v>23</v>
      </c>
      <c r="E401" s="162" t="s">
        <v>50</v>
      </c>
      <c r="F401" s="164" t="s">
        <v>2408</v>
      </c>
      <c r="G401" s="69"/>
      <c r="H401" s="163"/>
      <c r="I401" s="163"/>
      <c r="J401" s="164" t="s">
        <v>2408</v>
      </c>
      <c r="K401" s="164" t="s">
        <v>2408</v>
      </c>
    </row>
    <row r="402" spans="1:11" s="119" customFormat="1" ht="22.5" x14ac:dyDescent="0.2">
      <c r="A402" s="237"/>
      <c r="B402" s="162" t="s">
        <v>3085</v>
      </c>
      <c r="C402" s="162" t="s">
        <v>241</v>
      </c>
      <c r="D402" s="162" t="s">
        <v>242</v>
      </c>
      <c r="E402" s="162" t="s">
        <v>50</v>
      </c>
      <c r="F402" s="164" t="s">
        <v>2408</v>
      </c>
      <c r="G402" s="69"/>
      <c r="H402" s="163"/>
      <c r="I402" s="163"/>
      <c r="J402" s="164" t="s">
        <v>2408</v>
      </c>
      <c r="K402" s="164" t="s">
        <v>2408</v>
      </c>
    </row>
    <row r="403" spans="1:11" s="119" customFormat="1" ht="22.5" x14ac:dyDescent="0.2">
      <c r="A403" s="237"/>
      <c r="B403" s="162" t="s">
        <v>3085</v>
      </c>
      <c r="C403" s="162" t="s">
        <v>25</v>
      </c>
      <c r="D403" s="162" t="s">
        <v>25</v>
      </c>
      <c r="E403" s="162" t="s">
        <v>50</v>
      </c>
      <c r="F403" s="164" t="s">
        <v>2408</v>
      </c>
      <c r="G403" s="69"/>
      <c r="H403" s="163"/>
      <c r="I403" s="163"/>
      <c r="J403" s="164" t="s">
        <v>2408</v>
      </c>
      <c r="K403" s="164" t="s">
        <v>2408</v>
      </c>
    </row>
    <row r="404" spans="1:11" s="119" customFormat="1" ht="22.5" x14ac:dyDescent="0.2">
      <c r="A404" s="237"/>
      <c r="B404" s="162" t="s">
        <v>3085</v>
      </c>
      <c r="C404" s="162" t="s">
        <v>91</v>
      </c>
      <c r="D404" s="162" t="s">
        <v>190</v>
      </c>
      <c r="E404" s="162" t="s">
        <v>50</v>
      </c>
      <c r="F404" s="164" t="s">
        <v>2408</v>
      </c>
      <c r="G404" s="69"/>
      <c r="H404" s="163"/>
      <c r="I404" s="163"/>
      <c r="J404" s="164" t="s">
        <v>2408</v>
      </c>
      <c r="K404" s="164" t="s">
        <v>2408</v>
      </c>
    </row>
    <row r="405" spans="1:11" s="119" customFormat="1" ht="22.5" x14ac:dyDescent="0.2">
      <c r="A405" s="237"/>
      <c r="B405" s="162" t="s">
        <v>3085</v>
      </c>
      <c r="C405" s="162" t="s">
        <v>520</v>
      </c>
      <c r="D405" s="162" t="s">
        <v>520</v>
      </c>
      <c r="E405" s="162" t="s">
        <v>50</v>
      </c>
      <c r="F405" s="164" t="s">
        <v>2408</v>
      </c>
      <c r="G405" s="69"/>
      <c r="H405" s="163"/>
      <c r="I405" s="163"/>
      <c r="J405" s="164" t="s">
        <v>2408</v>
      </c>
      <c r="K405" s="164" t="s">
        <v>2408</v>
      </c>
    </row>
    <row r="406" spans="1:11" s="119" customFormat="1" ht="22.5" x14ac:dyDescent="0.2">
      <c r="A406" s="237"/>
      <c r="B406" s="162" t="s">
        <v>3085</v>
      </c>
      <c r="C406" s="162" t="s">
        <v>839</v>
      </c>
      <c r="D406" s="162" t="s">
        <v>673</v>
      </c>
      <c r="E406" s="162" t="s">
        <v>50</v>
      </c>
      <c r="F406" s="164" t="s">
        <v>2408</v>
      </c>
      <c r="G406" s="69"/>
      <c r="H406" s="163"/>
      <c r="I406" s="163"/>
      <c r="J406" s="164" t="s">
        <v>2408</v>
      </c>
      <c r="K406" s="164" t="s">
        <v>2408</v>
      </c>
    </row>
    <row r="407" spans="1:11" s="119" customFormat="1" ht="22.5" x14ac:dyDescent="0.2">
      <c r="A407" s="237"/>
      <c r="B407" s="162" t="s">
        <v>3085</v>
      </c>
      <c r="C407" s="162" t="s">
        <v>839</v>
      </c>
      <c r="D407" s="162" t="s">
        <v>840</v>
      </c>
      <c r="E407" s="162" t="s">
        <v>50</v>
      </c>
      <c r="F407" s="164" t="s">
        <v>2408</v>
      </c>
      <c r="G407" s="69"/>
      <c r="H407" s="163"/>
      <c r="I407" s="163"/>
      <c r="J407" s="164" t="s">
        <v>2408</v>
      </c>
      <c r="K407" s="164" t="s">
        <v>2408</v>
      </c>
    </row>
    <row r="408" spans="1:11" s="119" customFormat="1" ht="22.5" x14ac:dyDescent="0.2">
      <c r="A408" s="237"/>
      <c r="B408" s="162" t="s">
        <v>3085</v>
      </c>
      <c r="C408" s="162" t="s">
        <v>135</v>
      </c>
      <c r="D408" s="162" t="s">
        <v>136</v>
      </c>
      <c r="E408" s="162" t="s">
        <v>50</v>
      </c>
      <c r="F408" s="164" t="s">
        <v>2408</v>
      </c>
      <c r="G408" s="69"/>
      <c r="H408" s="163"/>
      <c r="I408" s="163"/>
      <c r="J408" s="164" t="s">
        <v>2408</v>
      </c>
      <c r="K408" s="164" t="s">
        <v>2408</v>
      </c>
    </row>
    <row r="409" spans="1:11" s="119" customFormat="1" ht="22.5" x14ac:dyDescent="0.2">
      <c r="A409" s="237"/>
      <c r="B409" s="162" t="s">
        <v>3085</v>
      </c>
      <c r="C409" s="162" t="s">
        <v>252</v>
      </c>
      <c r="D409" s="162" t="s">
        <v>252</v>
      </c>
      <c r="E409" s="162" t="s">
        <v>50</v>
      </c>
      <c r="F409" s="164" t="s">
        <v>2408</v>
      </c>
      <c r="G409" s="69"/>
      <c r="H409" s="163"/>
      <c r="I409" s="163"/>
      <c r="J409" s="164" t="s">
        <v>2408</v>
      </c>
      <c r="K409" s="164" t="s">
        <v>2408</v>
      </c>
    </row>
    <row r="410" spans="1:11" s="119" customFormat="1" ht="22.5" x14ac:dyDescent="0.2">
      <c r="A410" s="237"/>
      <c r="B410" s="162" t="s">
        <v>3085</v>
      </c>
      <c r="C410" s="162" t="s">
        <v>87</v>
      </c>
      <c r="D410" s="162" t="s">
        <v>88</v>
      </c>
      <c r="E410" s="162" t="s">
        <v>50</v>
      </c>
      <c r="F410" s="164" t="s">
        <v>2408</v>
      </c>
      <c r="G410" s="69"/>
      <c r="H410" s="163"/>
      <c r="I410" s="163"/>
      <c r="J410" s="164" t="s">
        <v>2408</v>
      </c>
      <c r="K410" s="164" t="s">
        <v>2408</v>
      </c>
    </row>
    <row r="411" spans="1:11" s="119" customFormat="1" ht="22.5" x14ac:dyDescent="0.2">
      <c r="A411" s="237"/>
      <c r="B411" s="162" t="s">
        <v>3085</v>
      </c>
      <c r="C411" s="162" t="s">
        <v>282</v>
      </c>
      <c r="D411" s="162" t="s">
        <v>286</v>
      </c>
      <c r="E411" s="162" t="s">
        <v>50</v>
      </c>
      <c r="F411" s="164" t="s">
        <v>2408</v>
      </c>
      <c r="G411" s="69"/>
      <c r="H411" s="163"/>
      <c r="I411" s="163"/>
      <c r="J411" s="164" t="s">
        <v>2408</v>
      </c>
      <c r="K411" s="164" t="s">
        <v>2408</v>
      </c>
    </row>
    <row r="412" spans="1:11" s="119" customFormat="1" ht="22.5" x14ac:dyDescent="0.2">
      <c r="A412" s="237"/>
      <c r="B412" s="162" t="s">
        <v>3085</v>
      </c>
      <c r="C412" s="162" t="s">
        <v>125</v>
      </c>
      <c r="D412" s="162" t="s">
        <v>169</v>
      </c>
      <c r="E412" s="162" t="s">
        <v>50</v>
      </c>
      <c r="F412" s="164" t="s">
        <v>2408</v>
      </c>
      <c r="G412" s="69"/>
      <c r="H412" s="163"/>
      <c r="I412" s="163"/>
      <c r="J412" s="164" t="s">
        <v>2408</v>
      </c>
      <c r="K412" s="164" t="s">
        <v>2408</v>
      </c>
    </row>
    <row r="413" spans="1:11" s="119" customFormat="1" ht="22.5" x14ac:dyDescent="0.2">
      <c r="A413" s="237"/>
      <c r="B413" s="162" t="s">
        <v>3085</v>
      </c>
      <c r="C413" s="162" t="s">
        <v>16</v>
      </c>
      <c r="D413" s="162" t="s">
        <v>16</v>
      </c>
      <c r="E413" s="162" t="s">
        <v>50</v>
      </c>
      <c r="F413" s="164" t="s">
        <v>2408</v>
      </c>
      <c r="G413" s="69"/>
      <c r="H413" s="163"/>
      <c r="I413" s="163"/>
      <c r="J413" s="164" t="s">
        <v>2408</v>
      </c>
      <c r="K413" s="164" t="s">
        <v>2408</v>
      </c>
    </row>
    <row r="414" spans="1:11" s="119" customFormat="1" ht="22.5" x14ac:dyDescent="0.2">
      <c r="A414" s="237"/>
      <c r="B414" s="162" t="s">
        <v>3085</v>
      </c>
      <c r="C414" s="162" t="s">
        <v>83</v>
      </c>
      <c r="D414" s="162" t="s">
        <v>129</v>
      </c>
      <c r="E414" s="162" t="s">
        <v>50</v>
      </c>
      <c r="F414" s="164" t="s">
        <v>2408</v>
      </c>
      <c r="G414" s="69"/>
      <c r="H414" s="163"/>
      <c r="I414" s="163"/>
      <c r="J414" s="164" t="s">
        <v>2408</v>
      </c>
      <c r="K414" s="164" t="s">
        <v>2408</v>
      </c>
    </row>
    <row r="415" spans="1:11" s="119" customFormat="1" ht="22.5" x14ac:dyDescent="0.2">
      <c r="A415" s="237"/>
      <c r="B415" s="162" t="s">
        <v>3085</v>
      </c>
      <c r="C415" s="162" t="s">
        <v>523</v>
      </c>
      <c r="D415" s="162" t="s">
        <v>524</v>
      </c>
      <c r="E415" s="162" t="s">
        <v>50</v>
      </c>
      <c r="F415" s="164" t="s">
        <v>2408</v>
      </c>
      <c r="G415" s="69"/>
      <c r="H415" s="163"/>
      <c r="I415" s="163"/>
      <c r="J415" s="164" t="s">
        <v>2408</v>
      </c>
      <c r="K415" s="164" t="s">
        <v>2408</v>
      </c>
    </row>
    <row r="416" spans="1:11" s="119" customFormat="1" ht="22.5" x14ac:dyDescent="0.2">
      <c r="A416" s="237"/>
      <c r="B416" s="162" t="s">
        <v>3085</v>
      </c>
      <c r="C416" s="162" t="s">
        <v>342</v>
      </c>
      <c r="D416" s="162" t="s">
        <v>342</v>
      </c>
      <c r="E416" s="162" t="s">
        <v>50</v>
      </c>
      <c r="F416" s="164" t="s">
        <v>2408</v>
      </c>
      <c r="G416" s="69"/>
      <c r="H416" s="163"/>
      <c r="I416" s="163"/>
      <c r="J416" s="164" t="s">
        <v>2408</v>
      </c>
      <c r="K416" s="164" t="s">
        <v>2408</v>
      </c>
    </row>
    <row r="417" spans="1:11" s="119" customFormat="1" ht="22.5" x14ac:dyDescent="0.2">
      <c r="A417" s="237"/>
      <c r="B417" s="162" t="s">
        <v>3085</v>
      </c>
      <c r="C417" s="162" t="s">
        <v>29</v>
      </c>
      <c r="D417" s="162" t="s">
        <v>30</v>
      </c>
      <c r="E417" s="162" t="s">
        <v>50</v>
      </c>
      <c r="F417" s="164" t="s">
        <v>2408</v>
      </c>
      <c r="G417" s="69"/>
      <c r="H417" s="163"/>
      <c r="I417" s="163"/>
      <c r="J417" s="164" t="s">
        <v>2408</v>
      </c>
      <c r="K417" s="164" t="s">
        <v>2408</v>
      </c>
    </row>
    <row r="418" spans="1:11" s="119" customFormat="1" ht="22.5" x14ac:dyDescent="0.2">
      <c r="A418" s="237"/>
      <c r="B418" s="162" t="s">
        <v>3085</v>
      </c>
      <c r="C418" s="162" t="s">
        <v>41</v>
      </c>
      <c r="D418" s="162" t="s">
        <v>42</v>
      </c>
      <c r="E418" s="162" t="s">
        <v>50</v>
      </c>
      <c r="F418" s="164" t="s">
        <v>2408</v>
      </c>
      <c r="G418" s="69"/>
      <c r="H418" s="163"/>
      <c r="I418" s="163"/>
      <c r="J418" s="164" t="s">
        <v>2408</v>
      </c>
      <c r="K418" s="164" t="s">
        <v>2408</v>
      </c>
    </row>
    <row r="419" spans="1:11" s="119" customFormat="1" ht="22.5" x14ac:dyDescent="0.2">
      <c r="A419" s="237"/>
      <c r="B419" s="162" t="s">
        <v>3085</v>
      </c>
      <c r="C419" s="162" t="s">
        <v>46</v>
      </c>
      <c r="D419" s="162" t="s">
        <v>46</v>
      </c>
      <c r="E419" s="162" t="s">
        <v>50</v>
      </c>
      <c r="F419" s="164" t="s">
        <v>2408</v>
      </c>
      <c r="G419" s="69"/>
      <c r="H419" s="163"/>
      <c r="I419" s="163"/>
      <c r="J419" s="164" t="s">
        <v>2408</v>
      </c>
      <c r="K419" s="164" t="s">
        <v>2408</v>
      </c>
    </row>
    <row r="420" spans="1:11" s="119" customFormat="1" ht="22.5" x14ac:dyDescent="0.2">
      <c r="A420" s="237"/>
      <c r="B420" s="162" t="s">
        <v>3085</v>
      </c>
      <c r="C420" s="162" t="s">
        <v>141</v>
      </c>
      <c r="D420" s="162" t="s">
        <v>141</v>
      </c>
      <c r="E420" s="162" t="s">
        <v>50</v>
      </c>
      <c r="F420" s="164" t="s">
        <v>2408</v>
      </c>
      <c r="G420" s="69"/>
      <c r="H420" s="163"/>
      <c r="I420" s="163"/>
      <c r="J420" s="164" t="s">
        <v>2408</v>
      </c>
      <c r="K420" s="164" t="s">
        <v>2408</v>
      </c>
    </row>
    <row r="421" spans="1:11" s="119" customFormat="1" ht="22.5" x14ac:dyDescent="0.2">
      <c r="A421" s="237"/>
      <c r="B421" s="162" t="s">
        <v>3085</v>
      </c>
      <c r="C421" s="162" t="s">
        <v>135</v>
      </c>
      <c r="D421" s="162" t="s">
        <v>179</v>
      </c>
      <c r="E421" s="162" t="s">
        <v>50</v>
      </c>
      <c r="F421" s="164" t="s">
        <v>2408</v>
      </c>
      <c r="G421" s="69"/>
      <c r="H421" s="163"/>
      <c r="I421" s="163"/>
      <c r="J421" s="164" t="s">
        <v>2408</v>
      </c>
      <c r="K421" s="164" t="s">
        <v>2408</v>
      </c>
    </row>
    <row r="422" spans="1:11" s="119" customFormat="1" ht="22.5" x14ac:dyDescent="0.2">
      <c r="A422" s="237"/>
      <c r="B422" s="162" t="s">
        <v>3085</v>
      </c>
      <c r="C422" s="162" t="s">
        <v>487</v>
      </c>
      <c r="D422" s="162" t="s">
        <v>488</v>
      </c>
      <c r="E422" s="162" t="s">
        <v>50</v>
      </c>
      <c r="F422" s="164" t="s">
        <v>2408</v>
      </c>
      <c r="G422" s="69"/>
      <c r="H422" s="163"/>
      <c r="I422" s="163"/>
      <c r="J422" s="164" t="s">
        <v>2408</v>
      </c>
      <c r="K422" s="69"/>
    </row>
    <row r="423" spans="1:11" s="119" customFormat="1" ht="22.5" x14ac:dyDescent="0.2">
      <c r="A423" s="237"/>
      <c r="B423" s="162" t="s">
        <v>3085</v>
      </c>
      <c r="C423" s="162" t="s">
        <v>29</v>
      </c>
      <c r="D423" s="162" t="s">
        <v>873</v>
      </c>
      <c r="E423" s="162" t="s">
        <v>50</v>
      </c>
      <c r="F423" s="164" t="s">
        <v>2408</v>
      </c>
      <c r="G423" s="69"/>
      <c r="H423" s="163"/>
      <c r="I423" s="163"/>
      <c r="J423" s="164" t="s">
        <v>2408</v>
      </c>
      <c r="K423" s="164" t="s">
        <v>2408</v>
      </c>
    </row>
    <row r="424" spans="1:11" s="119" customFormat="1" ht="22.5" x14ac:dyDescent="0.2">
      <c r="A424" s="237"/>
      <c r="B424" s="162" t="s">
        <v>3085</v>
      </c>
      <c r="C424" s="162" t="s">
        <v>19</v>
      </c>
      <c r="D424" s="162" t="s">
        <v>27</v>
      </c>
      <c r="E424" s="162" t="s">
        <v>50</v>
      </c>
      <c r="F424" s="164" t="s">
        <v>2408</v>
      </c>
      <c r="G424" s="69"/>
      <c r="H424" s="163"/>
      <c r="I424" s="163"/>
      <c r="J424" s="164" t="s">
        <v>2408</v>
      </c>
      <c r="K424" s="164" t="s">
        <v>2408</v>
      </c>
    </row>
    <row r="425" spans="1:11" s="119" customFormat="1" ht="22.5" x14ac:dyDescent="0.2">
      <c r="A425" s="237"/>
      <c r="B425" s="162" t="s">
        <v>3085</v>
      </c>
      <c r="C425" s="162" t="s">
        <v>182</v>
      </c>
      <c r="D425" s="162" t="s">
        <v>182</v>
      </c>
      <c r="E425" s="162" t="s">
        <v>50</v>
      </c>
      <c r="F425" s="164" t="s">
        <v>2408</v>
      </c>
      <c r="G425" s="69"/>
      <c r="H425" s="163"/>
      <c r="I425" s="163"/>
      <c r="J425" s="164" t="s">
        <v>2408</v>
      </c>
      <c r="K425" s="164" t="s">
        <v>2408</v>
      </c>
    </row>
    <row r="426" spans="1:11" s="119" customFormat="1" ht="22.5" x14ac:dyDescent="0.2">
      <c r="A426" s="237"/>
      <c r="B426" s="162" t="s">
        <v>3085</v>
      </c>
      <c r="C426" s="162" t="s">
        <v>79</v>
      </c>
      <c r="D426" s="162" t="s">
        <v>3093</v>
      </c>
      <c r="E426" s="162" t="s">
        <v>50</v>
      </c>
      <c r="F426" s="164" t="s">
        <v>2408</v>
      </c>
      <c r="G426" s="69"/>
      <c r="H426" s="163"/>
      <c r="I426" s="163"/>
      <c r="J426" s="164" t="s">
        <v>2408</v>
      </c>
      <c r="K426" s="164" t="s">
        <v>2408</v>
      </c>
    </row>
    <row r="427" spans="1:11" s="119" customFormat="1" ht="22.5" x14ac:dyDescent="0.2">
      <c r="A427" s="237"/>
      <c r="B427" s="162" t="s">
        <v>9</v>
      </c>
      <c r="C427" s="162" t="s">
        <v>10</v>
      </c>
      <c r="D427" s="162" t="s">
        <v>10</v>
      </c>
      <c r="E427" s="162" t="s">
        <v>50</v>
      </c>
      <c r="F427" s="164" t="s">
        <v>2408</v>
      </c>
      <c r="G427" s="69"/>
      <c r="H427" s="163"/>
      <c r="I427" s="163"/>
      <c r="J427" s="164" t="s">
        <v>2408</v>
      </c>
      <c r="K427" s="163"/>
    </row>
    <row r="428" spans="1:11" s="119" customFormat="1" ht="22.5" x14ac:dyDescent="0.2">
      <c r="A428" s="237"/>
      <c r="B428" s="162" t="s">
        <v>9</v>
      </c>
      <c r="C428" s="162" t="s">
        <v>10</v>
      </c>
      <c r="D428" s="162" t="s">
        <v>10</v>
      </c>
      <c r="E428" s="162" t="s">
        <v>50</v>
      </c>
      <c r="F428" s="164" t="s">
        <v>2408</v>
      </c>
      <c r="G428" s="69"/>
      <c r="H428" s="163"/>
      <c r="I428" s="163"/>
      <c r="J428" s="164" t="s">
        <v>2408</v>
      </c>
      <c r="K428" s="164" t="s">
        <v>2408</v>
      </c>
    </row>
    <row r="429" spans="1:11" s="119" customFormat="1" ht="22.5" x14ac:dyDescent="0.2">
      <c r="A429" s="237"/>
      <c r="B429" s="162" t="s">
        <v>9</v>
      </c>
      <c r="C429" s="162" t="s">
        <v>10</v>
      </c>
      <c r="D429" s="162" t="s">
        <v>10</v>
      </c>
      <c r="E429" s="162" t="s">
        <v>50</v>
      </c>
      <c r="F429" s="164" t="s">
        <v>2408</v>
      </c>
      <c r="G429" s="69"/>
      <c r="H429" s="163"/>
      <c r="I429" s="163"/>
      <c r="J429" s="164" t="s">
        <v>2408</v>
      </c>
      <c r="K429" s="164" t="s">
        <v>2408</v>
      </c>
    </row>
    <row r="430" spans="1:11" s="119" customFormat="1" ht="22.5" x14ac:dyDescent="0.2">
      <c r="A430" s="237"/>
      <c r="B430" s="162" t="s">
        <v>9</v>
      </c>
      <c r="C430" s="162" t="s">
        <v>10</v>
      </c>
      <c r="D430" s="162" t="s">
        <v>10</v>
      </c>
      <c r="E430" s="162" t="s">
        <v>50</v>
      </c>
      <c r="F430" s="164" t="s">
        <v>2408</v>
      </c>
      <c r="G430" s="69"/>
      <c r="H430" s="163"/>
      <c r="I430" s="163"/>
      <c r="J430" s="164" t="s">
        <v>2408</v>
      </c>
      <c r="K430" s="164" t="s">
        <v>2408</v>
      </c>
    </row>
    <row r="431" spans="1:11" s="119" customFormat="1" ht="23.25" thickBot="1" x14ac:dyDescent="0.25">
      <c r="A431" s="238"/>
      <c r="B431" s="165" t="s">
        <v>9</v>
      </c>
      <c r="C431" s="165" t="s">
        <v>10</v>
      </c>
      <c r="D431" s="165" t="s">
        <v>10</v>
      </c>
      <c r="E431" s="165" t="s">
        <v>50</v>
      </c>
      <c r="F431" s="166" t="s">
        <v>2408</v>
      </c>
      <c r="G431" s="167"/>
      <c r="H431" s="168"/>
      <c r="I431" s="168"/>
      <c r="J431" s="166" t="s">
        <v>2408</v>
      </c>
      <c r="K431" s="166" t="s">
        <v>2408</v>
      </c>
    </row>
    <row r="432" spans="1:11" s="119" customFormat="1" ht="22.5" x14ac:dyDescent="0.2">
      <c r="A432" s="236" t="s">
        <v>2334</v>
      </c>
      <c r="B432" s="116" t="s">
        <v>9</v>
      </c>
      <c r="C432" s="116" t="s">
        <v>16</v>
      </c>
      <c r="D432" s="116" t="s">
        <v>16</v>
      </c>
      <c r="E432" s="116" t="s">
        <v>17</v>
      </c>
      <c r="F432" s="117" t="s">
        <v>2408</v>
      </c>
      <c r="G432" s="137"/>
      <c r="H432" s="118"/>
      <c r="I432" s="118"/>
      <c r="J432" s="117" t="s">
        <v>2408</v>
      </c>
      <c r="K432" s="118"/>
    </row>
    <row r="433" spans="1:11" s="119" customFormat="1" ht="22.5" x14ac:dyDescent="0.2">
      <c r="A433" s="237"/>
      <c r="B433" s="123" t="s">
        <v>9</v>
      </c>
      <c r="C433" s="123" t="s">
        <v>19</v>
      </c>
      <c r="D433" s="123" t="s">
        <v>27</v>
      </c>
      <c r="E433" s="123" t="s">
        <v>11</v>
      </c>
      <c r="F433" s="124" t="s">
        <v>2408</v>
      </c>
      <c r="G433" s="129"/>
      <c r="H433" s="125"/>
      <c r="I433" s="125"/>
      <c r="J433" s="124" t="s">
        <v>2408</v>
      </c>
      <c r="K433" s="125"/>
    </row>
    <row r="434" spans="1:11" s="119" customFormat="1" ht="22.5" x14ac:dyDescent="0.2">
      <c r="A434" s="237"/>
      <c r="B434" s="123" t="s">
        <v>9</v>
      </c>
      <c r="C434" s="123" t="s">
        <v>19</v>
      </c>
      <c r="D434" s="123" t="s">
        <v>27</v>
      </c>
      <c r="E434" s="123" t="s">
        <v>17</v>
      </c>
      <c r="F434" s="124" t="s">
        <v>2408</v>
      </c>
      <c r="G434" s="129"/>
      <c r="H434" s="125"/>
      <c r="I434" s="125"/>
      <c r="J434" s="124" t="s">
        <v>2408</v>
      </c>
      <c r="K434" s="125"/>
    </row>
    <row r="435" spans="1:11" s="119" customFormat="1" ht="22.5" x14ac:dyDescent="0.2">
      <c r="A435" s="237"/>
      <c r="B435" s="123" t="s">
        <v>9</v>
      </c>
      <c r="C435" s="123" t="s">
        <v>25</v>
      </c>
      <c r="D435" s="123" t="s">
        <v>25</v>
      </c>
      <c r="E435" s="123" t="s">
        <v>38</v>
      </c>
      <c r="F435" s="124" t="s">
        <v>2408</v>
      </c>
      <c r="G435" s="129"/>
      <c r="H435" s="125"/>
      <c r="I435" s="125"/>
      <c r="J435" s="124" t="s">
        <v>2408</v>
      </c>
      <c r="K435" s="125"/>
    </row>
    <row r="436" spans="1:11" s="119" customFormat="1" ht="22.5" x14ac:dyDescent="0.2">
      <c r="A436" s="237"/>
      <c r="B436" s="123" t="s">
        <v>9</v>
      </c>
      <c r="C436" s="123" t="s">
        <v>25</v>
      </c>
      <c r="D436" s="123" t="s">
        <v>25</v>
      </c>
      <c r="E436" s="123" t="s">
        <v>11</v>
      </c>
      <c r="F436" s="124" t="s">
        <v>2408</v>
      </c>
      <c r="G436" s="129"/>
      <c r="H436" s="125"/>
      <c r="I436" s="125"/>
      <c r="J436" s="124" t="s">
        <v>2408</v>
      </c>
      <c r="K436" s="125"/>
    </row>
    <row r="437" spans="1:11" s="119" customFormat="1" ht="23.25" thickBot="1" x14ac:dyDescent="0.25">
      <c r="A437" s="238"/>
      <c r="B437" s="133" t="s">
        <v>9</v>
      </c>
      <c r="C437" s="133" t="s">
        <v>135</v>
      </c>
      <c r="D437" s="133" t="s">
        <v>179</v>
      </c>
      <c r="E437" s="133" t="s">
        <v>38</v>
      </c>
      <c r="F437" s="134" t="s">
        <v>2408</v>
      </c>
      <c r="G437" s="135"/>
      <c r="H437" s="136"/>
      <c r="I437" s="136"/>
      <c r="J437" s="134" t="s">
        <v>2408</v>
      </c>
      <c r="K437" s="136"/>
    </row>
    <row r="438" spans="1:11" s="119" customFormat="1" ht="22.5" x14ac:dyDescent="0.2">
      <c r="A438" s="236" t="s">
        <v>2335</v>
      </c>
      <c r="B438" s="116" t="s">
        <v>9</v>
      </c>
      <c r="C438" s="116" t="s">
        <v>19</v>
      </c>
      <c r="D438" s="116" t="s">
        <v>27</v>
      </c>
      <c r="E438" s="116" t="s">
        <v>17</v>
      </c>
      <c r="F438" s="117" t="s">
        <v>2408</v>
      </c>
      <c r="G438" s="137"/>
      <c r="H438" s="118"/>
      <c r="I438" s="118"/>
      <c r="J438" s="118"/>
      <c r="K438" s="118"/>
    </row>
    <row r="439" spans="1:11" s="119" customFormat="1" ht="22.5" x14ac:dyDescent="0.2">
      <c r="A439" s="237"/>
      <c r="B439" s="123" t="s">
        <v>9</v>
      </c>
      <c r="C439" s="123" t="s">
        <v>99</v>
      </c>
      <c r="D439" s="123" t="s">
        <v>99</v>
      </c>
      <c r="E439" s="123" t="s">
        <v>17</v>
      </c>
      <c r="F439" s="124" t="s">
        <v>2408</v>
      </c>
      <c r="G439" s="129"/>
      <c r="H439" s="125"/>
      <c r="I439" s="125"/>
      <c r="J439" s="125"/>
      <c r="K439" s="125"/>
    </row>
    <row r="440" spans="1:11" s="119" customFormat="1" ht="22.5" x14ac:dyDescent="0.2">
      <c r="A440" s="237"/>
      <c r="B440" s="123" t="s">
        <v>9</v>
      </c>
      <c r="C440" s="123" t="s">
        <v>342</v>
      </c>
      <c r="D440" s="123" t="s">
        <v>342</v>
      </c>
      <c r="E440" s="123" t="s">
        <v>17</v>
      </c>
      <c r="F440" s="124" t="s">
        <v>2408</v>
      </c>
      <c r="G440" s="129"/>
      <c r="H440" s="125"/>
      <c r="I440" s="125"/>
      <c r="J440" s="125"/>
      <c r="K440" s="125"/>
    </row>
    <row r="441" spans="1:11" s="119" customFormat="1" ht="22.5" x14ac:dyDescent="0.2">
      <c r="A441" s="237"/>
      <c r="B441" s="123" t="s">
        <v>9</v>
      </c>
      <c r="C441" s="123" t="s">
        <v>342</v>
      </c>
      <c r="D441" s="123" t="s">
        <v>782</v>
      </c>
      <c r="E441" s="123" t="s">
        <v>50</v>
      </c>
      <c r="F441" s="124" t="s">
        <v>2408</v>
      </c>
      <c r="G441" s="129"/>
      <c r="H441" s="125"/>
      <c r="I441" s="125"/>
      <c r="J441" s="125"/>
      <c r="K441" s="125"/>
    </row>
    <row r="442" spans="1:11" s="119" customFormat="1" ht="22.5" x14ac:dyDescent="0.2">
      <c r="A442" s="237"/>
      <c r="B442" s="123" t="s">
        <v>9</v>
      </c>
      <c r="C442" s="123" t="s">
        <v>10</v>
      </c>
      <c r="D442" s="123" t="s">
        <v>3094</v>
      </c>
      <c r="E442" s="123" t="s">
        <v>50</v>
      </c>
      <c r="F442" s="124" t="s">
        <v>2408</v>
      </c>
      <c r="G442" s="129"/>
      <c r="H442" s="125"/>
      <c r="I442" s="125"/>
      <c r="J442" s="125"/>
      <c r="K442" s="125"/>
    </row>
    <row r="443" spans="1:11" s="119" customFormat="1" ht="22.5" x14ac:dyDescent="0.2">
      <c r="A443" s="237"/>
      <c r="B443" s="123" t="s">
        <v>9</v>
      </c>
      <c r="C443" s="123" t="s">
        <v>41</v>
      </c>
      <c r="D443" s="123" t="s">
        <v>42</v>
      </c>
      <c r="E443" s="123" t="s">
        <v>14</v>
      </c>
      <c r="F443" s="124" t="s">
        <v>2408</v>
      </c>
      <c r="G443" s="129"/>
      <c r="H443" s="125"/>
      <c r="I443" s="125"/>
      <c r="J443" s="125"/>
      <c r="K443" s="125"/>
    </row>
    <row r="444" spans="1:11" s="119" customFormat="1" ht="22.5" x14ac:dyDescent="0.2">
      <c r="A444" s="237"/>
      <c r="B444" s="123" t="s">
        <v>9</v>
      </c>
      <c r="C444" s="123" t="s">
        <v>87</v>
      </c>
      <c r="D444" s="123" t="s">
        <v>88</v>
      </c>
      <c r="E444" s="123" t="s">
        <v>14</v>
      </c>
      <c r="F444" s="124" t="s">
        <v>2408</v>
      </c>
      <c r="G444" s="129"/>
      <c r="H444" s="125"/>
      <c r="I444" s="125"/>
      <c r="J444" s="125"/>
      <c r="K444" s="125"/>
    </row>
    <row r="445" spans="1:11" s="119" customFormat="1" ht="22.5" x14ac:dyDescent="0.2">
      <c r="A445" s="237"/>
      <c r="B445" s="123" t="s">
        <v>9</v>
      </c>
      <c r="C445" s="123" t="s">
        <v>29</v>
      </c>
      <c r="D445" s="123" t="s">
        <v>30</v>
      </c>
      <c r="E445" s="123" t="s">
        <v>14</v>
      </c>
      <c r="F445" s="124" t="s">
        <v>2408</v>
      </c>
      <c r="G445" s="129"/>
      <c r="H445" s="125"/>
      <c r="I445" s="125"/>
      <c r="J445" s="125"/>
      <c r="K445" s="125"/>
    </row>
    <row r="446" spans="1:11" s="119" customFormat="1" ht="22.5" x14ac:dyDescent="0.2">
      <c r="A446" s="237"/>
      <c r="B446" s="123" t="s">
        <v>9</v>
      </c>
      <c r="C446" s="123" t="s">
        <v>25</v>
      </c>
      <c r="D446" s="123" t="s">
        <v>25</v>
      </c>
      <c r="E446" s="123" t="s">
        <v>14</v>
      </c>
      <c r="F446" s="124" t="s">
        <v>2408</v>
      </c>
      <c r="G446" s="129"/>
      <c r="H446" s="125"/>
      <c r="I446" s="125"/>
      <c r="J446" s="125"/>
      <c r="K446" s="125"/>
    </row>
    <row r="447" spans="1:11" s="119" customFormat="1" ht="22.5" x14ac:dyDescent="0.2">
      <c r="A447" s="237"/>
      <c r="B447" s="123" t="s">
        <v>9</v>
      </c>
      <c r="C447" s="123" t="s">
        <v>83</v>
      </c>
      <c r="D447" s="123" t="s">
        <v>129</v>
      </c>
      <c r="E447" s="123" t="s">
        <v>14</v>
      </c>
      <c r="F447" s="124" t="s">
        <v>2408</v>
      </c>
      <c r="G447" s="129"/>
      <c r="H447" s="125"/>
      <c r="I447" s="125"/>
      <c r="J447" s="125"/>
      <c r="K447" s="125"/>
    </row>
    <row r="448" spans="1:11" s="119" customFormat="1" ht="22.5" x14ac:dyDescent="0.2">
      <c r="A448" s="237"/>
      <c r="B448" s="123" t="s">
        <v>9</v>
      </c>
      <c r="C448" s="123" t="s">
        <v>16</v>
      </c>
      <c r="D448" s="123" t="s">
        <v>16</v>
      </c>
      <c r="E448" s="123" t="s">
        <v>14</v>
      </c>
      <c r="F448" s="124" t="s">
        <v>2408</v>
      </c>
      <c r="G448" s="129"/>
      <c r="H448" s="125"/>
      <c r="I448" s="125"/>
      <c r="J448" s="125"/>
      <c r="K448" s="125"/>
    </row>
    <row r="449" spans="1:11" s="119" customFormat="1" ht="22.5" x14ac:dyDescent="0.2">
      <c r="A449" s="237"/>
      <c r="B449" s="123" t="s">
        <v>9</v>
      </c>
      <c r="C449" s="123" t="s">
        <v>104</v>
      </c>
      <c r="D449" s="123" t="s">
        <v>104</v>
      </c>
      <c r="E449" s="123" t="s">
        <v>14</v>
      </c>
      <c r="F449" s="124" t="s">
        <v>2408</v>
      </c>
      <c r="G449" s="129"/>
      <c r="H449" s="125"/>
      <c r="I449" s="125"/>
      <c r="J449" s="125"/>
      <c r="K449" s="125"/>
    </row>
    <row r="450" spans="1:11" s="119" customFormat="1" ht="22.5" x14ac:dyDescent="0.2">
      <c r="A450" s="237"/>
      <c r="B450" s="123" t="s">
        <v>9</v>
      </c>
      <c r="C450" s="123" t="s">
        <v>10</v>
      </c>
      <c r="D450" s="123" t="s">
        <v>10</v>
      </c>
      <c r="E450" s="123" t="s">
        <v>38</v>
      </c>
      <c r="F450" s="124" t="s">
        <v>2408</v>
      </c>
      <c r="G450" s="129"/>
      <c r="H450" s="125"/>
      <c r="I450" s="125"/>
      <c r="J450" s="125"/>
      <c r="K450" s="125"/>
    </row>
    <row r="451" spans="1:11" s="119" customFormat="1" ht="22.5" x14ac:dyDescent="0.2">
      <c r="A451" s="237"/>
      <c r="B451" s="123" t="s">
        <v>9</v>
      </c>
      <c r="C451" s="123" t="s">
        <v>10</v>
      </c>
      <c r="D451" s="123" t="s">
        <v>10</v>
      </c>
      <c r="E451" s="123" t="s">
        <v>11</v>
      </c>
      <c r="F451" s="124" t="s">
        <v>2408</v>
      </c>
      <c r="G451" s="129"/>
      <c r="H451" s="125"/>
      <c r="I451" s="125"/>
      <c r="J451" s="125"/>
      <c r="K451" s="125"/>
    </row>
    <row r="452" spans="1:11" s="119" customFormat="1" ht="22.5" x14ac:dyDescent="0.2">
      <c r="A452" s="237"/>
      <c r="B452" s="123" t="s">
        <v>9</v>
      </c>
      <c r="C452" s="123" t="s">
        <v>10</v>
      </c>
      <c r="D452" s="123" t="s">
        <v>10</v>
      </c>
      <c r="E452" s="123" t="s">
        <v>50</v>
      </c>
      <c r="F452" s="124" t="s">
        <v>2408</v>
      </c>
      <c r="G452" s="129"/>
      <c r="H452" s="125"/>
      <c r="I452" s="125"/>
      <c r="J452" s="125"/>
      <c r="K452" s="125"/>
    </row>
    <row r="453" spans="1:11" s="119" customFormat="1" ht="22.5" x14ac:dyDescent="0.2">
      <c r="A453" s="237"/>
      <c r="B453" s="123" t="s">
        <v>9</v>
      </c>
      <c r="C453" s="123" t="s">
        <v>10</v>
      </c>
      <c r="D453" s="123" t="s">
        <v>10</v>
      </c>
      <c r="E453" s="123" t="s">
        <v>14</v>
      </c>
      <c r="F453" s="124" t="s">
        <v>2408</v>
      </c>
      <c r="G453" s="129"/>
      <c r="H453" s="125"/>
      <c r="I453" s="125"/>
      <c r="J453" s="125"/>
      <c r="K453" s="125"/>
    </row>
    <row r="454" spans="1:11" s="119" customFormat="1" ht="23.25" thickBot="1" x14ac:dyDescent="0.25">
      <c r="A454" s="238"/>
      <c r="B454" s="133" t="s">
        <v>9</v>
      </c>
      <c r="C454" s="133" t="s">
        <v>10</v>
      </c>
      <c r="D454" s="133" t="s">
        <v>10</v>
      </c>
      <c r="E454" s="133" t="s">
        <v>14</v>
      </c>
      <c r="F454" s="134" t="s">
        <v>2408</v>
      </c>
      <c r="G454" s="135"/>
      <c r="H454" s="136"/>
      <c r="I454" s="136"/>
      <c r="J454" s="136"/>
      <c r="K454" s="136"/>
    </row>
    <row r="455" spans="1:11" s="119" customFormat="1" ht="22.5" x14ac:dyDescent="0.2">
      <c r="A455" s="236" t="s">
        <v>2336</v>
      </c>
      <c r="B455" s="116" t="s">
        <v>9</v>
      </c>
      <c r="C455" s="116" t="s">
        <v>10</v>
      </c>
      <c r="D455" s="116" t="s">
        <v>10</v>
      </c>
      <c r="E455" s="116" t="s">
        <v>17</v>
      </c>
      <c r="F455" s="117" t="s">
        <v>2408</v>
      </c>
      <c r="G455" s="137"/>
      <c r="H455" s="118"/>
      <c r="I455" s="118"/>
      <c r="J455" s="118"/>
      <c r="K455" s="118"/>
    </row>
    <row r="456" spans="1:11" s="119" customFormat="1" ht="22.5" x14ac:dyDescent="0.2">
      <c r="A456" s="237"/>
      <c r="B456" s="123" t="s">
        <v>9</v>
      </c>
      <c r="C456" s="123" t="s">
        <v>10</v>
      </c>
      <c r="D456" s="123" t="s">
        <v>10</v>
      </c>
      <c r="E456" s="123" t="s">
        <v>11</v>
      </c>
      <c r="F456" s="124" t="s">
        <v>2408</v>
      </c>
      <c r="G456" s="129"/>
      <c r="H456" s="125"/>
      <c r="I456" s="125"/>
      <c r="J456" s="125"/>
      <c r="K456" s="125"/>
    </row>
    <row r="457" spans="1:11" s="119" customFormat="1" ht="22.5" x14ac:dyDescent="0.2">
      <c r="A457" s="237"/>
      <c r="B457" s="123" t="s">
        <v>9</v>
      </c>
      <c r="C457" s="123" t="s">
        <v>241</v>
      </c>
      <c r="D457" s="123" t="s">
        <v>88</v>
      </c>
      <c r="E457" s="123" t="s">
        <v>50</v>
      </c>
      <c r="F457" s="124" t="s">
        <v>2408</v>
      </c>
      <c r="G457" s="129"/>
      <c r="H457" s="125"/>
      <c r="I457" s="125"/>
      <c r="J457" s="125"/>
      <c r="K457" s="125"/>
    </row>
    <row r="458" spans="1:11" s="119" customFormat="1" ht="22.5" x14ac:dyDescent="0.2">
      <c r="A458" s="237"/>
      <c r="B458" s="123" t="s">
        <v>9</v>
      </c>
      <c r="C458" s="123" t="s">
        <v>29</v>
      </c>
      <c r="D458" s="123" t="s">
        <v>30</v>
      </c>
      <c r="E458" s="123" t="s">
        <v>50</v>
      </c>
      <c r="F458" s="124" t="s">
        <v>2408</v>
      </c>
      <c r="G458" s="129"/>
      <c r="H458" s="125"/>
      <c r="I458" s="125"/>
      <c r="J458" s="125"/>
      <c r="K458" s="125"/>
    </row>
    <row r="459" spans="1:11" s="119" customFormat="1" ht="22.5" x14ac:dyDescent="0.2">
      <c r="A459" s="237"/>
      <c r="B459" s="123" t="s">
        <v>9</v>
      </c>
      <c r="C459" s="123" t="s">
        <v>10</v>
      </c>
      <c r="D459" s="123" t="s">
        <v>10</v>
      </c>
      <c r="E459" s="123" t="s">
        <v>11</v>
      </c>
      <c r="F459" s="124" t="s">
        <v>2408</v>
      </c>
      <c r="G459" s="129"/>
      <c r="H459" s="125"/>
      <c r="I459" s="125"/>
      <c r="J459" s="125"/>
      <c r="K459" s="125"/>
    </row>
    <row r="460" spans="1:11" s="119" customFormat="1" ht="22.5" x14ac:dyDescent="0.2">
      <c r="A460" s="237"/>
      <c r="B460" s="123" t="s">
        <v>9</v>
      </c>
      <c r="C460" s="123" t="s">
        <v>125</v>
      </c>
      <c r="D460" s="123" t="s">
        <v>169</v>
      </c>
      <c r="E460" s="123" t="s">
        <v>50</v>
      </c>
      <c r="F460" s="124" t="s">
        <v>2408</v>
      </c>
      <c r="G460" s="129"/>
      <c r="H460" s="125"/>
      <c r="I460" s="125"/>
      <c r="J460" s="125"/>
      <c r="K460" s="125"/>
    </row>
    <row r="461" spans="1:11" s="119" customFormat="1" ht="22.5" x14ac:dyDescent="0.2">
      <c r="A461" s="237"/>
      <c r="B461" s="123" t="s">
        <v>9</v>
      </c>
      <c r="C461" s="123" t="s">
        <v>10</v>
      </c>
      <c r="D461" s="123" t="s">
        <v>10</v>
      </c>
      <c r="E461" s="123" t="s">
        <v>50</v>
      </c>
      <c r="F461" s="124" t="s">
        <v>2408</v>
      </c>
      <c r="G461" s="129"/>
      <c r="H461" s="125"/>
      <c r="I461" s="125"/>
      <c r="J461" s="125"/>
      <c r="K461" s="125"/>
    </row>
    <row r="462" spans="1:11" s="119" customFormat="1" ht="22.5" x14ac:dyDescent="0.2">
      <c r="A462" s="237"/>
      <c r="B462" s="123" t="s">
        <v>9</v>
      </c>
      <c r="C462" s="123" t="s">
        <v>25</v>
      </c>
      <c r="D462" s="123" t="s">
        <v>25</v>
      </c>
      <c r="E462" s="123" t="s">
        <v>50</v>
      </c>
      <c r="F462" s="124" t="s">
        <v>2408</v>
      </c>
      <c r="G462" s="129"/>
      <c r="H462" s="125"/>
      <c r="I462" s="125"/>
      <c r="J462" s="125"/>
      <c r="K462" s="125"/>
    </row>
    <row r="463" spans="1:11" s="119" customFormat="1" ht="22.5" x14ac:dyDescent="0.2">
      <c r="A463" s="237"/>
      <c r="B463" s="123" t="s">
        <v>9</v>
      </c>
      <c r="C463" s="123" t="s">
        <v>41</v>
      </c>
      <c r="D463" s="123" t="s">
        <v>42</v>
      </c>
      <c r="E463" s="123" t="s">
        <v>50</v>
      </c>
      <c r="F463" s="124" t="s">
        <v>2408</v>
      </c>
      <c r="G463" s="129"/>
      <c r="H463" s="125"/>
      <c r="I463" s="125"/>
      <c r="J463" s="125"/>
      <c r="K463" s="125"/>
    </row>
    <row r="464" spans="1:11" s="119" customFormat="1" ht="22.5" x14ac:dyDescent="0.2">
      <c r="A464" s="237"/>
      <c r="B464" s="123" t="s">
        <v>9</v>
      </c>
      <c r="C464" s="123" t="s">
        <v>46</v>
      </c>
      <c r="D464" s="123" t="s">
        <v>46</v>
      </c>
      <c r="E464" s="123" t="s">
        <v>50</v>
      </c>
      <c r="F464" s="124" t="s">
        <v>2408</v>
      </c>
      <c r="G464" s="129"/>
      <c r="H464" s="125"/>
      <c r="I464" s="125"/>
      <c r="J464" s="125"/>
      <c r="K464" s="125"/>
    </row>
    <row r="465" spans="1:11" s="119" customFormat="1" ht="22.5" x14ac:dyDescent="0.2">
      <c r="A465" s="237"/>
      <c r="B465" s="123" t="s">
        <v>9</v>
      </c>
      <c r="C465" s="123" t="s">
        <v>135</v>
      </c>
      <c r="D465" s="123" t="s">
        <v>179</v>
      </c>
      <c r="E465" s="123" t="s">
        <v>50</v>
      </c>
      <c r="F465" s="124" t="s">
        <v>2408</v>
      </c>
      <c r="G465" s="129"/>
      <c r="H465" s="125"/>
      <c r="I465" s="125"/>
      <c r="J465" s="125"/>
      <c r="K465" s="125"/>
    </row>
    <row r="466" spans="1:11" s="119" customFormat="1" ht="22.5" x14ac:dyDescent="0.2">
      <c r="A466" s="237"/>
      <c r="B466" s="123" t="s">
        <v>9</v>
      </c>
      <c r="C466" s="123" t="s">
        <v>19</v>
      </c>
      <c r="D466" s="123" t="s">
        <v>27</v>
      </c>
      <c r="E466" s="123" t="s">
        <v>50</v>
      </c>
      <c r="F466" s="124" t="s">
        <v>2408</v>
      </c>
      <c r="G466" s="129"/>
      <c r="H466" s="125"/>
      <c r="I466" s="125"/>
      <c r="J466" s="125"/>
      <c r="K466" s="125"/>
    </row>
    <row r="467" spans="1:11" s="119" customFormat="1" ht="22.5" x14ac:dyDescent="0.2">
      <c r="A467" s="237"/>
      <c r="B467" s="123" t="s">
        <v>9</v>
      </c>
      <c r="C467" s="123" t="s">
        <v>104</v>
      </c>
      <c r="D467" s="123" t="s">
        <v>104</v>
      </c>
      <c r="E467" s="123" t="s">
        <v>50</v>
      </c>
      <c r="F467" s="124" t="s">
        <v>2408</v>
      </c>
      <c r="G467" s="129"/>
      <c r="H467" s="125"/>
      <c r="I467" s="125"/>
      <c r="J467" s="125"/>
      <c r="K467" s="125"/>
    </row>
    <row r="468" spans="1:11" s="119" customFormat="1" ht="22.5" x14ac:dyDescent="0.2">
      <c r="A468" s="237"/>
      <c r="B468" s="123" t="s">
        <v>9</v>
      </c>
      <c r="C468" s="123" t="s">
        <v>141</v>
      </c>
      <c r="D468" s="123" t="s">
        <v>141</v>
      </c>
      <c r="E468" s="123" t="s">
        <v>50</v>
      </c>
      <c r="F468" s="124" t="s">
        <v>2408</v>
      </c>
      <c r="G468" s="129"/>
      <c r="H468" s="125"/>
      <c r="I468" s="125"/>
      <c r="J468" s="125"/>
      <c r="K468" s="125"/>
    </row>
    <row r="469" spans="1:11" s="119" customFormat="1" ht="22.5" x14ac:dyDescent="0.2">
      <c r="A469" s="237"/>
      <c r="B469" s="123" t="s">
        <v>9</v>
      </c>
      <c r="C469" s="123" t="s">
        <v>348</v>
      </c>
      <c r="D469" s="123" t="s">
        <v>349</v>
      </c>
      <c r="E469" s="123" t="s">
        <v>50</v>
      </c>
      <c r="F469" s="124" t="s">
        <v>2408</v>
      </c>
      <c r="G469" s="129"/>
      <c r="H469" s="125"/>
      <c r="I469" s="125"/>
      <c r="J469" s="125"/>
      <c r="K469" s="125"/>
    </row>
    <row r="470" spans="1:11" s="119" customFormat="1" ht="22.5" x14ac:dyDescent="0.2">
      <c r="A470" s="237"/>
      <c r="B470" s="123" t="s">
        <v>9</v>
      </c>
      <c r="C470" s="123" t="s">
        <v>10</v>
      </c>
      <c r="D470" s="123" t="s">
        <v>10</v>
      </c>
      <c r="E470" s="123" t="s">
        <v>50</v>
      </c>
      <c r="F470" s="125"/>
      <c r="G470" s="124" t="s">
        <v>2408</v>
      </c>
      <c r="H470" s="125"/>
      <c r="I470" s="125"/>
      <c r="J470" s="125"/>
      <c r="K470" s="125"/>
    </row>
    <row r="471" spans="1:11" s="119" customFormat="1" ht="22.5" x14ac:dyDescent="0.2">
      <c r="A471" s="237"/>
      <c r="B471" s="123" t="s">
        <v>9</v>
      </c>
      <c r="C471" s="123" t="s">
        <v>10</v>
      </c>
      <c r="D471" s="123" t="s">
        <v>10</v>
      </c>
      <c r="E471" s="123" t="s">
        <v>50</v>
      </c>
      <c r="F471" s="124" t="s">
        <v>2408</v>
      </c>
      <c r="G471" s="129"/>
      <c r="H471" s="125"/>
      <c r="I471" s="125"/>
      <c r="J471" s="125"/>
      <c r="K471" s="125"/>
    </row>
    <row r="472" spans="1:11" s="119" customFormat="1" ht="22.5" x14ac:dyDescent="0.2">
      <c r="A472" s="237"/>
      <c r="B472" s="123" t="s">
        <v>9</v>
      </c>
      <c r="C472" s="123" t="s">
        <v>10</v>
      </c>
      <c r="D472" s="123" t="s">
        <v>10</v>
      </c>
      <c r="E472" s="123" t="s">
        <v>50</v>
      </c>
      <c r="F472" s="125"/>
      <c r="G472" s="129"/>
      <c r="H472" s="125"/>
      <c r="I472" s="124" t="s">
        <v>2408</v>
      </c>
      <c r="J472" s="125"/>
      <c r="K472" s="125"/>
    </row>
    <row r="473" spans="1:11" s="119" customFormat="1" ht="23.25" thickBot="1" x14ac:dyDescent="0.25">
      <c r="A473" s="238"/>
      <c r="B473" s="133" t="s">
        <v>9</v>
      </c>
      <c r="C473" s="133" t="s">
        <v>10</v>
      </c>
      <c r="D473" s="133" t="s">
        <v>10</v>
      </c>
      <c r="E473" s="133" t="s">
        <v>50</v>
      </c>
      <c r="F473" s="136"/>
      <c r="G473" s="134" t="s">
        <v>2408</v>
      </c>
      <c r="H473" s="136"/>
      <c r="I473" s="136"/>
      <c r="J473" s="136"/>
      <c r="K473" s="136"/>
    </row>
    <row r="474" spans="1:11" s="119" customFormat="1" ht="22.5" x14ac:dyDescent="0.2">
      <c r="A474" s="236" t="s">
        <v>2337</v>
      </c>
      <c r="B474" s="116" t="s">
        <v>9</v>
      </c>
      <c r="C474" s="116" t="s">
        <v>10</v>
      </c>
      <c r="D474" s="116" t="s">
        <v>10</v>
      </c>
      <c r="E474" s="116" t="s">
        <v>17</v>
      </c>
      <c r="F474" s="117" t="s">
        <v>2408</v>
      </c>
      <c r="G474" s="137"/>
      <c r="H474" s="117" t="s">
        <v>2408</v>
      </c>
      <c r="I474" s="118"/>
      <c r="J474" s="118"/>
      <c r="K474" s="118"/>
    </row>
    <row r="475" spans="1:11" s="119" customFormat="1" ht="22.5" x14ac:dyDescent="0.2">
      <c r="A475" s="237"/>
      <c r="B475" s="123" t="s">
        <v>9</v>
      </c>
      <c r="C475" s="123" t="s">
        <v>513</v>
      </c>
      <c r="D475" s="123" t="s">
        <v>513</v>
      </c>
      <c r="E475" s="123" t="s">
        <v>14</v>
      </c>
      <c r="F475" s="124" t="s">
        <v>2408</v>
      </c>
      <c r="G475" s="129"/>
      <c r="H475" s="125"/>
      <c r="I475" s="125"/>
      <c r="J475" s="125"/>
      <c r="K475" s="125"/>
    </row>
    <row r="476" spans="1:11" s="119" customFormat="1" ht="22.5" x14ac:dyDescent="0.2">
      <c r="A476" s="237"/>
      <c r="B476" s="123" t="s">
        <v>9</v>
      </c>
      <c r="C476" s="123" t="s">
        <v>10</v>
      </c>
      <c r="D476" s="123" t="s">
        <v>10</v>
      </c>
      <c r="E476" s="123" t="s">
        <v>11</v>
      </c>
      <c r="F476" s="124" t="s">
        <v>2408</v>
      </c>
      <c r="G476" s="129"/>
      <c r="H476" s="125"/>
      <c r="I476" s="125"/>
      <c r="J476" s="125"/>
      <c r="K476" s="125"/>
    </row>
    <row r="477" spans="1:11" s="119" customFormat="1" ht="22.5" x14ac:dyDescent="0.2">
      <c r="A477" s="237"/>
      <c r="B477" s="123" t="s">
        <v>9</v>
      </c>
      <c r="C477" s="123" t="s">
        <v>10</v>
      </c>
      <c r="D477" s="123" t="s">
        <v>10</v>
      </c>
      <c r="E477" s="123" t="s">
        <v>11</v>
      </c>
      <c r="F477" s="124" t="s">
        <v>2408</v>
      </c>
      <c r="G477" s="129"/>
      <c r="H477" s="125"/>
      <c r="I477" s="125"/>
      <c r="J477" s="125"/>
      <c r="K477" s="125"/>
    </row>
    <row r="478" spans="1:11" s="119" customFormat="1" ht="22.5" x14ac:dyDescent="0.2">
      <c r="A478" s="237"/>
      <c r="B478" s="123" t="s">
        <v>9</v>
      </c>
      <c r="C478" s="123" t="s">
        <v>10</v>
      </c>
      <c r="D478" s="123" t="s">
        <v>10</v>
      </c>
      <c r="E478" s="123" t="s">
        <v>50</v>
      </c>
      <c r="F478" s="124" t="s">
        <v>2408</v>
      </c>
      <c r="G478" s="129"/>
      <c r="H478" s="125"/>
      <c r="I478" s="125"/>
      <c r="J478" s="125"/>
      <c r="K478" s="125"/>
    </row>
    <row r="479" spans="1:11" s="119" customFormat="1" ht="22.5" x14ac:dyDescent="0.2">
      <c r="A479" s="237"/>
      <c r="B479" s="123" t="s">
        <v>9</v>
      </c>
      <c r="C479" s="123" t="s">
        <v>29</v>
      </c>
      <c r="D479" s="123" t="s">
        <v>30</v>
      </c>
      <c r="E479" s="123" t="s">
        <v>38</v>
      </c>
      <c r="F479" s="124" t="s">
        <v>2408</v>
      </c>
      <c r="G479" s="129"/>
      <c r="H479" s="125"/>
      <c r="I479" s="125"/>
      <c r="J479" s="125"/>
      <c r="K479" s="125"/>
    </row>
    <row r="480" spans="1:11" s="119" customFormat="1" ht="22.5" x14ac:dyDescent="0.2">
      <c r="A480" s="237"/>
      <c r="B480" s="123" t="s">
        <v>9</v>
      </c>
      <c r="C480" s="123" t="s">
        <v>87</v>
      </c>
      <c r="D480" s="123" t="s">
        <v>88</v>
      </c>
      <c r="E480" s="123" t="s">
        <v>38</v>
      </c>
      <c r="F480" s="124" t="s">
        <v>2408</v>
      </c>
      <c r="G480" s="129"/>
      <c r="H480" s="125"/>
      <c r="I480" s="125"/>
      <c r="J480" s="125"/>
      <c r="K480" s="125"/>
    </row>
    <row r="481" spans="1:11" s="119" customFormat="1" ht="22.5" x14ac:dyDescent="0.2">
      <c r="A481" s="237"/>
      <c r="B481" s="123" t="s">
        <v>9</v>
      </c>
      <c r="C481" s="123" t="s">
        <v>91</v>
      </c>
      <c r="D481" s="123" t="s">
        <v>190</v>
      </c>
      <c r="E481" s="123" t="s">
        <v>50</v>
      </c>
      <c r="F481" s="124" t="s">
        <v>2408</v>
      </c>
      <c r="G481" s="129"/>
      <c r="H481" s="125"/>
      <c r="I481" s="125"/>
      <c r="J481" s="125"/>
      <c r="K481" s="125"/>
    </row>
    <row r="482" spans="1:11" s="119" customFormat="1" ht="22.5" x14ac:dyDescent="0.2">
      <c r="A482" s="237"/>
      <c r="B482" s="123" t="s">
        <v>9</v>
      </c>
      <c r="C482" s="123" t="s">
        <v>46</v>
      </c>
      <c r="D482" s="123" t="s">
        <v>46</v>
      </c>
      <c r="E482" s="123" t="s">
        <v>38</v>
      </c>
      <c r="F482" s="125"/>
      <c r="G482" s="129"/>
      <c r="H482" s="125"/>
      <c r="I482" s="125"/>
      <c r="J482" s="125"/>
      <c r="K482" s="125"/>
    </row>
    <row r="483" spans="1:11" s="119" customFormat="1" ht="22.5" x14ac:dyDescent="0.2">
      <c r="A483" s="237"/>
      <c r="B483" s="123" t="s">
        <v>9</v>
      </c>
      <c r="C483" s="123" t="s">
        <v>125</v>
      </c>
      <c r="D483" s="123" t="s">
        <v>169</v>
      </c>
      <c r="E483" s="123" t="s">
        <v>50</v>
      </c>
      <c r="F483" s="125"/>
      <c r="G483" s="129"/>
      <c r="H483" s="125"/>
      <c r="I483" s="125"/>
      <c r="J483" s="125"/>
      <c r="K483" s="125"/>
    </row>
    <row r="484" spans="1:11" s="119" customFormat="1" ht="23.25" thickBot="1" x14ac:dyDescent="0.25">
      <c r="A484" s="238"/>
      <c r="B484" s="133" t="s">
        <v>9</v>
      </c>
      <c r="C484" s="133" t="s">
        <v>10</v>
      </c>
      <c r="D484" s="133" t="s">
        <v>10</v>
      </c>
      <c r="E484" s="133" t="s">
        <v>17</v>
      </c>
      <c r="F484" s="136"/>
      <c r="G484" s="134" t="s">
        <v>2408</v>
      </c>
      <c r="H484" s="134" t="s">
        <v>2408</v>
      </c>
      <c r="I484" s="134" t="s">
        <v>2408</v>
      </c>
      <c r="J484" s="136"/>
      <c r="K484" s="136"/>
    </row>
    <row r="485" spans="1:11" s="119" customFormat="1" ht="22.5" x14ac:dyDescent="0.2">
      <c r="A485" s="236" t="s">
        <v>2338</v>
      </c>
      <c r="B485" s="116" t="s">
        <v>9</v>
      </c>
      <c r="C485" s="116" t="s">
        <v>10</v>
      </c>
      <c r="D485" s="116" t="s">
        <v>10</v>
      </c>
      <c r="E485" s="116" t="s">
        <v>11</v>
      </c>
      <c r="F485" s="117" t="s">
        <v>2408</v>
      </c>
      <c r="G485" s="137"/>
      <c r="H485" s="118"/>
      <c r="I485" s="118"/>
      <c r="J485" s="117" t="s">
        <v>2408</v>
      </c>
      <c r="K485" s="118"/>
    </row>
    <row r="486" spans="1:11" s="119" customFormat="1" ht="22.5" x14ac:dyDescent="0.2">
      <c r="A486" s="237"/>
      <c r="B486" s="123" t="s">
        <v>9</v>
      </c>
      <c r="C486" s="123" t="s">
        <v>25</v>
      </c>
      <c r="D486" s="123" t="s">
        <v>25</v>
      </c>
      <c r="E486" s="123" t="s">
        <v>50</v>
      </c>
      <c r="F486" s="124" t="s">
        <v>2408</v>
      </c>
      <c r="G486" s="129"/>
      <c r="H486" s="125"/>
      <c r="I486" s="125"/>
      <c r="J486" s="124" t="s">
        <v>2408</v>
      </c>
      <c r="K486" s="125"/>
    </row>
    <row r="487" spans="1:11" s="119" customFormat="1" ht="22.5" x14ac:dyDescent="0.2">
      <c r="A487" s="237"/>
      <c r="B487" s="123" t="s">
        <v>9</v>
      </c>
      <c r="C487" s="123" t="s">
        <v>125</v>
      </c>
      <c r="D487" s="123" t="s">
        <v>169</v>
      </c>
      <c r="E487" s="123" t="s">
        <v>50</v>
      </c>
      <c r="F487" s="124" t="s">
        <v>2408</v>
      </c>
      <c r="G487" s="129"/>
      <c r="H487" s="125"/>
      <c r="I487" s="125"/>
      <c r="J487" s="124" t="s">
        <v>2408</v>
      </c>
      <c r="K487" s="125"/>
    </row>
    <row r="488" spans="1:11" s="119" customFormat="1" ht="22.5" x14ac:dyDescent="0.2">
      <c r="A488" s="237"/>
      <c r="B488" s="123" t="s">
        <v>9</v>
      </c>
      <c r="C488" s="123" t="s">
        <v>87</v>
      </c>
      <c r="D488" s="123" t="s">
        <v>88</v>
      </c>
      <c r="E488" s="123" t="s">
        <v>50</v>
      </c>
      <c r="F488" s="124" t="s">
        <v>2408</v>
      </c>
      <c r="G488" s="129"/>
      <c r="H488" s="125"/>
      <c r="I488" s="125"/>
      <c r="J488" s="124" t="s">
        <v>2408</v>
      </c>
      <c r="K488" s="125"/>
    </row>
    <row r="489" spans="1:11" s="119" customFormat="1" ht="22.5" x14ac:dyDescent="0.2">
      <c r="A489" s="237"/>
      <c r="B489" s="123" t="s">
        <v>9</v>
      </c>
      <c r="C489" s="123" t="s">
        <v>513</v>
      </c>
      <c r="D489" s="123" t="s">
        <v>513</v>
      </c>
      <c r="E489" s="123" t="s">
        <v>50</v>
      </c>
      <c r="F489" s="124" t="s">
        <v>2408</v>
      </c>
      <c r="G489" s="129"/>
      <c r="H489" s="125"/>
      <c r="I489" s="125"/>
      <c r="J489" s="124" t="s">
        <v>2408</v>
      </c>
      <c r="K489" s="125"/>
    </row>
    <row r="490" spans="1:11" s="119" customFormat="1" ht="22.5" x14ac:dyDescent="0.2">
      <c r="A490" s="237"/>
      <c r="B490" s="123" t="s">
        <v>9</v>
      </c>
      <c r="C490" s="123" t="s">
        <v>10</v>
      </c>
      <c r="D490" s="123" t="s">
        <v>10</v>
      </c>
      <c r="E490" s="123" t="s">
        <v>50</v>
      </c>
      <c r="F490" s="124" t="s">
        <v>2408</v>
      </c>
      <c r="G490" s="129"/>
      <c r="H490" s="125"/>
      <c r="I490" s="125"/>
      <c r="J490" s="124" t="s">
        <v>2408</v>
      </c>
      <c r="K490" s="125"/>
    </row>
    <row r="491" spans="1:11" s="119" customFormat="1" ht="23.25" thickBot="1" x14ac:dyDescent="0.25">
      <c r="A491" s="238"/>
      <c r="B491" s="133" t="s">
        <v>9</v>
      </c>
      <c r="C491" s="133" t="s">
        <v>41</v>
      </c>
      <c r="D491" s="133" t="s">
        <v>42</v>
      </c>
      <c r="E491" s="133" t="s">
        <v>50</v>
      </c>
      <c r="F491" s="136"/>
      <c r="G491" s="135"/>
      <c r="H491" s="136"/>
      <c r="I491" s="136"/>
      <c r="J491" s="134" t="s">
        <v>2408</v>
      </c>
      <c r="K491" s="136"/>
    </row>
    <row r="492" spans="1:11" s="119" customFormat="1" ht="22.5" x14ac:dyDescent="0.2">
      <c r="A492" s="236" t="s">
        <v>2339</v>
      </c>
      <c r="B492" s="116" t="s">
        <v>9</v>
      </c>
      <c r="C492" s="116" t="s">
        <v>10</v>
      </c>
      <c r="D492" s="116" t="s">
        <v>10</v>
      </c>
      <c r="E492" s="116" t="s">
        <v>17</v>
      </c>
      <c r="F492" s="117" t="s">
        <v>2408</v>
      </c>
      <c r="G492" s="137"/>
      <c r="H492" s="118"/>
      <c r="I492" s="118"/>
      <c r="J492" s="118"/>
      <c r="K492" s="118"/>
    </row>
    <row r="493" spans="1:11" s="119" customFormat="1" ht="22.5" x14ac:dyDescent="0.2">
      <c r="A493" s="237"/>
      <c r="B493" s="123" t="s">
        <v>9</v>
      </c>
      <c r="C493" s="123" t="s">
        <v>10</v>
      </c>
      <c r="D493" s="123" t="s">
        <v>10</v>
      </c>
      <c r="E493" s="123" t="s">
        <v>11</v>
      </c>
      <c r="F493" s="124" t="s">
        <v>2408</v>
      </c>
      <c r="G493" s="124" t="s">
        <v>2408</v>
      </c>
      <c r="H493" s="124" t="s">
        <v>2408</v>
      </c>
      <c r="I493" s="124" t="s">
        <v>2408</v>
      </c>
      <c r="J493" s="124" t="s">
        <v>2408</v>
      </c>
      <c r="K493" s="125"/>
    </row>
    <row r="494" spans="1:11" s="119" customFormat="1" ht="22.5" x14ac:dyDescent="0.2">
      <c r="A494" s="237"/>
      <c r="B494" s="123" t="s">
        <v>9</v>
      </c>
      <c r="C494" s="123" t="s">
        <v>10</v>
      </c>
      <c r="D494" s="123" t="s">
        <v>10</v>
      </c>
      <c r="E494" s="123" t="s">
        <v>14</v>
      </c>
      <c r="F494" s="124" t="s">
        <v>2408</v>
      </c>
      <c r="G494" s="129"/>
      <c r="H494" s="125"/>
      <c r="I494" s="125"/>
      <c r="J494" s="125"/>
      <c r="K494" s="125"/>
    </row>
    <row r="495" spans="1:11" s="119" customFormat="1" ht="22.5" x14ac:dyDescent="0.2">
      <c r="A495" s="237"/>
      <c r="B495" s="123" t="s">
        <v>9</v>
      </c>
      <c r="C495" s="123" t="s">
        <v>10</v>
      </c>
      <c r="D495" s="123" t="s">
        <v>10</v>
      </c>
      <c r="E495" s="123" t="s">
        <v>17</v>
      </c>
      <c r="F495" s="124" t="s">
        <v>2408</v>
      </c>
      <c r="G495" s="129"/>
      <c r="H495" s="125"/>
      <c r="I495" s="125"/>
      <c r="J495" s="125"/>
      <c r="K495" s="125"/>
    </row>
    <row r="496" spans="1:11" s="119" customFormat="1" ht="22.5" x14ac:dyDescent="0.2">
      <c r="A496" s="237"/>
      <c r="B496" s="123" t="s">
        <v>9</v>
      </c>
      <c r="C496" s="123" t="s">
        <v>10</v>
      </c>
      <c r="D496" s="123" t="s">
        <v>10</v>
      </c>
      <c r="E496" s="123" t="s">
        <v>17</v>
      </c>
      <c r="F496" s="124" t="s">
        <v>2408</v>
      </c>
      <c r="G496" s="129"/>
      <c r="H496" s="125"/>
      <c r="I496" s="125"/>
      <c r="J496" s="125"/>
      <c r="K496" s="125"/>
    </row>
    <row r="497" spans="1:11" s="119" customFormat="1" ht="22.5" x14ac:dyDescent="0.2">
      <c r="A497" s="237"/>
      <c r="B497" s="123" t="s">
        <v>9</v>
      </c>
      <c r="C497" s="123" t="s">
        <v>10</v>
      </c>
      <c r="D497" s="123" t="s">
        <v>10</v>
      </c>
      <c r="E497" s="123" t="s">
        <v>17</v>
      </c>
      <c r="F497" s="124" t="s">
        <v>2408</v>
      </c>
      <c r="G497" s="129"/>
      <c r="H497" s="125"/>
      <c r="I497" s="125"/>
      <c r="J497" s="125"/>
      <c r="K497" s="125"/>
    </row>
    <row r="498" spans="1:11" s="119" customFormat="1" ht="22.5" x14ac:dyDescent="0.2">
      <c r="A498" s="237"/>
      <c r="B498" s="123" t="s">
        <v>9</v>
      </c>
      <c r="C498" s="123" t="s">
        <v>25</v>
      </c>
      <c r="D498" s="123" t="s">
        <v>25</v>
      </c>
      <c r="E498" s="123" t="s">
        <v>17</v>
      </c>
      <c r="F498" s="124" t="s">
        <v>2408</v>
      </c>
      <c r="G498" s="129"/>
      <c r="H498" s="125"/>
      <c r="I498" s="125"/>
      <c r="J498" s="125"/>
      <c r="K498" s="125"/>
    </row>
    <row r="499" spans="1:11" s="119" customFormat="1" ht="22.5" x14ac:dyDescent="0.2">
      <c r="A499" s="237"/>
      <c r="B499" s="123" t="s">
        <v>9</v>
      </c>
      <c r="C499" s="123" t="s">
        <v>29</v>
      </c>
      <c r="D499" s="123" t="s">
        <v>30</v>
      </c>
      <c r="E499" s="123" t="s">
        <v>17</v>
      </c>
      <c r="F499" s="124" t="s">
        <v>2408</v>
      </c>
      <c r="G499" s="129"/>
      <c r="H499" s="125"/>
      <c r="I499" s="125"/>
      <c r="J499" s="125"/>
      <c r="K499" s="125"/>
    </row>
    <row r="500" spans="1:11" s="119" customFormat="1" ht="22.5" x14ac:dyDescent="0.2">
      <c r="A500" s="237"/>
      <c r="B500" s="123" t="s">
        <v>9</v>
      </c>
      <c r="C500" s="123" t="s">
        <v>91</v>
      </c>
      <c r="D500" s="123" t="s">
        <v>190</v>
      </c>
      <c r="E500" s="123" t="s">
        <v>17</v>
      </c>
      <c r="F500" s="124" t="s">
        <v>2408</v>
      </c>
      <c r="G500" s="129"/>
      <c r="H500" s="125"/>
      <c r="I500" s="125"/>
      <c r="J500" s="125"/>
      <c r="K500" s="125"/>
    </row>
    <row r="501" spans="1:11" s="119" customFormat="1" ht="22.5" x14ac:dyDescent="0.2">
      <c r="A501" s="237"/>
      <c r="B501" s="123" t="s">
        <v>9</v>
      </c>
      <c r="C501" s="123" t="s">
        <v>509</v>
      </c>
      <c r="D501" s="123" t="s">
        <v>510</v>
      </c>
      <c r="E501" s="123" t="s">
        <v>17</v>
      </c>
      <c r="F501" s="124" t="s">
        <v>2408</v>
      </c>
      <c r="G501" s="129"/>
      <c r="H501" s="125"/>
      <c r="I501" s="125"/>
      <c r="J501" s="125"/>
      <c r="K501" s="125"/>
    </row>
    <row r="502" spans="1:11" s="119" customFormat="1" ht="22.5" x14ac:dyDescent="0.2">
      <c r="A502" s="237"/>
      <c r="B502" s="123" t="s">
        <v>9</v>
      </c>
      <c r="C502" s="123" t="s">
        <v>41</v>
      </c>
      <c r="D502" s="123" t="s">
        <v>42</v>
      </c>
      <c r="E502" s="123" t="s">
        <v>17</v>
      </c>
      <c r="F502" s="124" t="s">
        <v>2408</v>
      </c>
      <c r="G502" s="129"/>
      <c r="H502" s="125"/>
      <c r="I502" s="125"/>
      <c r="J502" s="125"/>
      <c r="K502" s="125"/>
    </row>
    <row r="503" spans="1:11" s="119" customFormat="1" ht="22.5" x14ac:dyDescent="0.2">
      <c r="A503" s="237"/>
      <c r="B503" s="123" t="s">
        <v>9</v>
      </c>
      <c r="C503" s="123" t="s">
        <v>16</v>
      </c>
      <c r="D503" s="123" t="s">
        <v>16</v>
      </c>
      <c r="E503" s="123" t="s">
        <v>17</v>
      </c>
      <c r="F503" s="124" t="s">
        <v>2408</v>
      </c>
      <c r="G503" s="129"/>
      <c r="H503" s="125"/>
      <c r="I503" s="125"/>
      <c r="J503" s="125"/>
      <c r="K503" s="125"/>
    </row>
    <row r="504" spans="1:11" s="119" customFormat="1" ht="22.5" x14ac:dyDescent="0.2">
      <c r="A504" s="237"/>
      <c r="B504" s="123" t="s">
        <v>9</v>
      </c>
      <c r="C504" s="123" t="s">
        <v>513</v>
      </c>
      <c r="D504" s="123" t="s">
        <v>513</v>
      </c>
      <c r="E504" s="123" t="s">
        <v>17</v>
      </c>
      <c r="F504" s="124" t="s">
        <v>2408</v>
      </c>
      <c r="G504" s="129"/>
      <c r="H504" s="125"/>
      <c r="I504" s="125"/>
      <c r="J504" s="125"/>
      <c r="K504" s="125"/>
    </row>
    <row r="505" spans="1:11" s="119" customFormat="1" ht="22.5" x14ac:dyDescent="0.2">
      <c r="A505" s="237"/>
      <c r="B505" s="123" t="s">
        <v>9</v>
      </c>
      <c r="C505" s="123" t="s">
        <v>19</v>
      </c>
      <c r="D505" s="123" t="s">
        <v>27</v>
      </c>
      <c r="E505" s="123" t="s">
        <v>17</v>
      </c>
      <c r="F505" s="124" t="s">
        <v>2408</v>
      </c>
      <c r="G505" s="129"/>
      <c r="H505" s="125"/>
      <c r="I505" s="125"/>
      <c r="J505" s="125"/>
      <c r="K505" s="125"/>
    </row>
    <row r="506" spans="1:11" s="119" customFormat="1" ht="22.5" x14ac:dyDescent="0.2">
      <c r="A506" s="237"/>
      <c r="B506" s="123" t="s">
        <v>9</v>
      </c>
      <c r="C506" s="123" t="s">
        <v>104</v>
      </c>
      <c r="D506" s="123" t="s">
        <v>104</v>
      </c>
      <c r="E506" s="123" t="s">
        <v>17</v>
      </c>
      <c r="F506" s="124" t="s">
        <v>2408</v>
      </c>
      <c r="G506" s="129"/>
      <c r="H506" s="125"/>
      <c r="I506" s="125"/>
      <c r="J506" s="125"/>
      <c r="K506" s="125"/>
    </row>
    <row r="507" spans="1:11" s="119" customFormat="1" ht="22.5" x14ac:dyDescent="0.2">
      <c r="A507" s="237"/>
      <c r="B507" s="123" t="s">
        <v>9</v>
      </c>
      <c r="C507" s="123" t="s">
        <v>241</v>
      </c>
      <c r="D507" s="123" t="s">
        <v>242</v>
      </c>
      <c r="E507" s="123" t="s">
        <v>17</v>
      </c>
      <c r="F507" s="124" t="s">
        <v>2408</v>
      </c>
      <c r="G507" s="129"/>
      <c r="H507" s="125"/>
      <c r="I507" s="125"/>
      <c r="J507" s="125"/>
      <c r="K507" s="125"/>
    </row>
    <row r="508" spans="1:11" s="119" customFormat="1" ht="22.5" x14ac:dyDescent="0.2">
      <c r="A508" s="237"/>
      <c r="B508" s="123" t="s">
        <v>9</v>
      </c>
      <c r="C508" s="123" t="s">
        <v>182</v>
      </c>
      <c r="D508" s="123" t="s">
        <v>182</v>
      </c>
      <c r="E508" s="123" t="s">
        <v>17</v>
      </c>
      <c r="F508" s="124" t="s">
        <v>2408</v>
      </c>
      <c r="G508" s="129"/>
      <c r="H508" s="125"/>
      <c r="I508" s="125"/>
      <c r="J508" s="125"/>
      <c r="K508" s="125"/>
    </row>
    <row r="509" spans="1:11" s="119" customFormat="1" ht="22.5" x14ac:dyDescent="0.2">
      <c r="A509" s="237"/>
      <c r="B509" s="123" t="s">
        <v>9</v>
      </c>
      <c r="C509" s="123" t="s">
        <v>83</v>
      </c>
      <c r="D509" s="123" t="s">
        <v>482</v>
      </c>
      <c r="E509" s="123" t="s">
        <v>17</v>
      </c>
      <c r="F509" s="124" t="s">
        <v>2408</v>
      </c>
      <c r="G509" s="129"/>
      <c r="H509" s="125"/>
      <c r="I509" s="125"/>
      <c r="J509" s="125"/>
      <c r="K509" s="125"/>
    </row>
    <row r="510" spans="1:11" s="119" customFormat="1" ht="22.5" x14ac:dyDescent="0.2">
      <c r="A510" s="237"/>
      <c r="B510" s="123" t="s">
        <v>9</v>
      </c>
      <c r="C510" s="123" t="s">
        <v>13</v>
      </c>
      <c r="D510" s="123" t="s">
        <v>13</v>
      </c>
      <c r="E510" s="123" t="s">
        <v>17</v>
      </c>
      <c r="F510" s="124" t="s">
        <v>2408</v>
      </c>
      <c r="G510" s="129"/>
      <c r="H510" s="125"/>
      <c r="I510" s="125"/>
      <c r="J510" s="125"/>
      <c r="K510" s="125"/>
    </row>
    <row r="511" spans="1:11" s="119" customFormat="1" ht="22.5" x14ac:dyDescent="0.2">
      <c r="A511" s="237"/>
      <c r="B511" s="123" t="s">
        <v>9</v>
      </c>
      <c r="C511" s="123" t="s">
        <v>99</v>
      </c>
      <c r="D511" s="123" t="s">
        <v>99</v>
      </c>
      <c r="E511" s="123" t="s">
        <v>17</v>
      </c>
      <c r="F511" s="124" t="s">
        <v>2408</v>
      </c>
      <c r="G511" s="129"/>
      <c r="H511" s="125"/>
      <c r="I511" s="125"/>
      <c r="J511" s="125"/>
      <c r="K511" s="125"/>
    </row>
    <row r="512" spans="1:11" s="119" customFormat="1" ht="22.5" x14ac:dyDescent="0.2">
      <c r="A512" s="237"/>
      <c r="B512" s="123" t="s">
        <v>9</v>
      </c>
      <c r="C512" s="123" t="s">
        <v>342</v>
      </c>
      <c r="D512" s="123" t="s">
        <v>782</v>
      </c>
      <c r="E512" s="123" t="s">
        <v>17</v>
      </c>
      <c r="F512" s="124" t="s">
        <v>2408</v>
      </c>
      <c r="G512" s="129"/>
      <c r="H512" s="125"/>
      <c r="I512" s="125"/>
      <c r="J512" s="125"/>
      <c r="K512" s="125"/>
    </row>
    <row r="513" spans="1:11" s="119" customFormat="1" ht="22.5" x14ac:dyDescent="0.2">
      <c r="A513" s="237"/>
      <c r="B513" s="123" t="s">
        <v>9</v>
      </c>
      <c r="C513" s="123" t="s">
        <v>87</v>
      </c>
      <c r="D513" s="123" t="s">
        <v>88</v>
      </c>
      <c r="E513" s="123" t="s">
        <v>17</v>
      </c>
      <c r="F513" s="124" t="s">
        <v>2408</v>
      </c>
      <c r="G513" s="129"/>
      <c r="H513" s="125"/>
      <c r="I513" s="125"/>
      <c r="J513" s="125"/>
      <c r="K513" s="125"/>
    </row>
    <row r="514" spans="1:11" s="119" customFormat="1" ht="22.5" x14ac:dyDescent="0.2">
      <c r="A514" s="237"/>
      <c r="B514" s="123" t="s">
        <v>9</v>
      </c>
      <c r="C514" s="123" t="s">
        <v>487</v>
      </c>
      <c r="D514" s="123" t="s">
        <v>488</v>
      </c>
      <c r="E514" s="123" t="s">
        <v>17</v>
      </c>
      <c r="F514" s="124" t="s">
        <v>2408</v>
      </c>
      <c r="G514" s="129"/>
      <c r="H514" s="125"/>
      <c r="I514" s="125"/>
      <c r="J514" s="125"/>
      <c r="K514" s="125"/>
    </row>
    <row r="515" spans="1:11" s="119" customFormat="1" ht="22.5" x14ac:dyDescent="0.2">
      <c r="A515" s="237"/>
      <c r="B515" s="123" t="s">
        <v>9</v>
      </c>
      <c r="C515" s="123" t="s">
        <v>135</v>
      </c>
      <c r="D515" s="123" t="s">
        <v>136</v>
      </c>
      <c r="E515" s="123" t="s">
        <v>17</v>
      </c>
      <c r="F515" s="124" t="s">
        <v>2408</v>
      </c>
      <c r="G515" s="129"/>
      <c r="H515" s="125"/>
      <c r="I515" s="125"/>
      <c r="J515" s="125"/>
      <c r="K515" s="125"/>
    </row>
    <row r="516" spans="1:11" s="119" customFormat="1" ht="23.25" thickBot="1" x14ac:dyDescent="0.25">
      <c r="A516" s="238"/>
      <c r="B516" s="133" t="s">
        <v>9</v>
      </c>
      <c r="C516" s="133" t="s">
        <v>839</v>
      </c>
      <c r="D516" s="133" t="s">
        <v>840</v>
      </c>
      <c r="E516" s="133" t="s">
        <v>17</v>
      </c>
      <c r="F516" s="134" t="s">
        <v>2408</v>
      </c>
      <c r="G516" s="135"/>
      <c r="H516" s="136"/>
      <c r="I516" s="136"/>
      <c r="J516" s="136"/>
      <c r="K516" s="136"/>
    </row>
    <row r="517" spans="1:11" s="119" customFormat="1" ht="22.5" x14ac:dyDescent="0.2">
      <c r="A517" s="236" t="s">
        <v>2340</v>
      </c>
      <c r="B517" s="116" t="s">
        <v>9</v>
      </c>
      <c r="C517" s="116" t="s">
        <v>83</v>
      </c>
      <c r="D517" s="116" t="s">
        <v>169</v>
      </c>
      <c r="E517" s="116" t="s">
        <v>38</v>
      </c>
      <c r="F517" s="117" t="s">
        <v>2408</v>
      </c>
      <c r="G517" s="137"/>
      <c r="H517" s="118"/>
      <c r="I517" s="118"/>
      <c r="J517" s="118"/>
      <c r="K517" s="118"/>
    </row>
    <row r="518" spans="1:11" s="119" customFormat="1" ht="22.5" x14ac:dyDescent="0.2">
      <c r="A518" s="237"/>
      <c r="B518" s="123" t="s">
        <v>9</v>
      </c>
      <c r="C518" s="123" t="s">
        <v>839</v>
      </c>
      <c r="D518" s="123" t="s">
        <v>27</v>
      </c>
      <c r="E518" s="123" t="s">
        <v>11</v>
      </c>
      <c r="F518" s="124" t="s">
        <v>2408</v>
      </c>
      <c r="G518" s="129"/>
      <c r="H518" s="125"/>
      <c r="I518" s="125"/>
      <c r="J518" s="125"/>
      <c r="K518" s="125"/>
    </row>
    <row r="519" spans="1:11" s="119" customFormat="1" ht="22.5" x14ac:dyDescent="0.2">
      <c r="A519" s="237"/>
      <c r="B519" s="123" t="s">
        <v>9</v>
      </c>
      <c r="C519" s="123" t="s">
        <v>87</v>
      </c>
      <c r="D519" s="123" t="s">
        <v>88</v>
      </c>
      <c r="E519" s="123" t="s">
        <v>38</v>
      </c>
      <c r="F519" s="124" t="s">
        <v>2408</v>
      </c>
      <c r="G519" s="129"/>
      <c r="H519" s="125"/>
      <c r="I519" s="125"/>
      <c r="J519" s="125"/>
      <c r="K519" s="125"/>
    </row>
    <row r="520" spans="1:11" s="119" customFormat="1" ht="22.5" x14ac:dyDescent="0.2">
      <c r="A520" s="237"/>
      <c r="B520" s="123" t="s">
        <v>9</v>
      </c>
      <c r="C520" s="123" t="s">
        <v>25</v>
      </c>
      <c r="D520" s="123" t="s">
        <v>25</v>
      </c>
      <c r="E520" s="123" t="s">
        <v>38</v>
      </c>
      <c r="F520" s="124" t="s">
        <v>2408</v>
      </c>
      <c r="G520" s="129"/>
      <c r="H520" s="125"/>
      <c r="I520" s="125"/>
      <c r="J520" s="125"/>
      <c r="K520" s="125"/>
    </row>
    <row r="521" spans="1:11" s="119" customFormat="1" ht="22.5" x14ac:dyDescent="0.2">
      <c r="A521" s="237"/>
      <c r="B521" s="123" t="s">
        <v>9</v>
      </c>
      <c r="C521" s="123" t="s">
        <v>22</v>
      </c>
      <c r="D521" s="123" t="s">
        <v>42</v>
      </c>
      <c r="E521" s="123" t="s">
        <v>38</v>
      </c>
      <c r="F521" s="124" t="s">
        <v>2408</v>
      </c>
      <c r="G521" s="129"/>
      <c r="H521" s="125"/>
      <c r="I521" s="125"/>
      <c r="J521" s="125"/>
      <c r="K521" s="125"/>
    </row>
    <row r="522" spans="1:11" s="119" customFormat="1" ht="23.25" thickBot="1" x14ac:dyDescent="0.25">
      <c r="A522" s="238"/>
      <c r="B522" s="133" t="s">
        <v>9</v>
      </c>
      <c r="C522" s="133" t="s">
        <v>25</v>
      </c>
      <c r="D522" s="133" t="s">
        <v>25</v>
      </c>
      <c r="E522" s="133" t="s">
        <v>17</v>
      </c>
      <c r="F522" s="134" t="s">
        <v>2408</v>
      </c>
      <c r="G522" s="135"/>
      <c r="H522" s="136"/>
      <c r="I522" s="136"/>
      <c r="J522" s="136"/>
      <c r="K522" s="136"/>
    </row>
    <row r="523" spans="1:11" s="119" customFormat="1" ht="22.5" x14ac:dyDescent="0.2">
      <c r="A523" s="236" t="s">
        <v>2341</v>
      </c>
      <c r="B523" s="116" t="s">
        <v>9</v>
      </c>
      <c r="C523" s="116" t="s">
        <v>10</v>
      </c>
      <c r="D523" s="116" t="s">
        <v>10</v>
      </c>
      <c r="E523" s="116" t="s">
        <v>38</v>
      </c>
      <c r="F523" s="117" t="s">
        <v>2408</v>
      </c>
      <c r="G523" s="137"/>
      <c r="H523" s="118"/>
      <c r="I523" s="118"/>
      <c r="J523" s="118"/>
      <c r="K523" s="118"/>
    </row>
    <row r="524" spans="1:11" s="119" customFormat="1" ht="22.5" x14ac:dyDescent="0.2">
      <c r="A524" s="237"/>
      <c r="B524" s="123" t="s">
        <v>9</v>
      </c>
      <c r="C524" s="123" t="s">
        <v>10</v>
      </c>
      <c r="D524" s="123" t="s">
        <v>10</v>
      </c>
      <c r="E524" s="123" t="s">
        <v>17</v>
      </c>
      <c r="F524" s="124" t="s">
        <v>2408</v>
      </c>
      <c r="G524" s="129"/>
      <c r="H524" s="125"/>
      <c r="I524" s="125"/>
      <c r="J524" s="124" t="s">
        <v>2408</v>
      </c>
      <c r="K524" s="124" t="s">
        <v>2408</v>
      </c>
    </row>
    <row r="525" spans="1:11" s="119" customFormat="1" ht="22.5" x14ac:dyDescent="0.2">
      <c r="A525" s="237"/>
      <c r="B525" s="123" t="s">
        <v>9</v>
      </c>
      <c r="C525" s="123" t="s">
        <v>19</v>
      </c>
      <c r="D525" s="123" t="s">
        <v>27</v>
      </c>
      <c r="E525" s="123" t="s">
        <v>11</v>
      </c>
      <c r="F525" s="124" t="s">
        <v>2408</v>
      </c>
      <c r="G525" s="129"/>
      <c r="H525" s="125"/>
      <c r="I525" s="125"/>
      <c r="J525" s="125"/>
      <c r="K525" s="125"/>
    </row>
    <row r="526" spans="1:11" s="119" customFormat="1" ht="23.25" thickBot="1" x14ac:dyDescent="0.25">
      <c r="A526" s="238"/>
      <c r="B526" s="133" t="s">
        <v>9</v>
      </c>
      <c r="C526" s="133" t="s">
        <v>135</v>
      </c>
      <c r="D526" s="133" t="s">
        <v>179</v>
      </c>
      <c r="E526" s="133" t="s">
        <v>14</v>
      </c>
      <c r="F526" s="134" t="s">
        <v>2408</v>
      </c>
      <c r="G526" s="135"/>
      <c r="H526" s="136"/>
      <c r="I526" s="136"/>
      <c r="J526" s="136"/>
      <c r="K526" s="136"/>
    </row>
    <row r="527" spans="1:11" s="119" customFormat="1" ht="22.5" x14ac:dyDescent="0.2">
      <c r="A527" s="236" t="s">
        <v>2342</v>
      </c>
      <c r="B527" s="116" t="s">
        <v>9</v>
      </c>
      <c r="C527" s="116" t="s">
        <v>10</v>
      </c>
      <c r="D527" s="116" t="s">
        <v>10</v>
      </c>
      <c r="E527" s="116" t="s">
        <v>38</v>
      </c>
      <c r="F527" s="117" t="s">
        <v>2408</v>
      </c>
      <c r="G527" s="137"/>
      <c r="H527" s="118"/>
      <c r="I527" s="118"/>
      <c r="J527" s="117" t="s">
        <v>2408</v>
      </c>
      <c r="K527" s="118"/>
    </row>
    <row r="528" spans="1:11" s="119" customFormat="1" ht="22.5" x14ac:dyDescent="0.2">
      <c r="A528" s="237"/>
      <c r="B528" s="123" t="s">
        <v>9</v>
      </c>
      <c r="C528" s="123" t="s">
        <v>10</v>
      </c>
      <c r="D528" s="123" t="s">
        <v>10</v>
      </c>
      <c r="E528" s="123" t="s">
        <v>17</v>
      </c>
      <c r="F528" s="124" t="s">
        <v>2408</v>
      </c>
      <c r="G528" s="129"/>
      <c r="H528" s="125"/>
      <c r="I528" s="125"/>
      <c r="J528" s="124" t="s">
        <v>2408</v>
      </c>
      <c r="K528" s="124" t="s">
        <v>2408</v>
      </c>
    </row>
    <row r="529" spans="1:11" s="119" customFormat="1" ht="22.5" x14ac:dyDescent="0.2">
      <c r="A529" s="237"/>
      <c r="B529" s="123" t="s">
        <v>9</v>
      </c>
      <c r="C529" s="123" t="s">
        <v>10</v>
      </c>
      <c r="D529" s="123" t="s">
        <v>10</v>
      </c>
      <c r="E529" s="123" t="s">
        <v>17</v>
      </c>
      <c r="F529" s="124" t="s">
        <v>2408</v>
      </c>
      <c r="G529" s="129"/>
      <c r="H529" s="125"/>
      <c r="I529" s="125"/>
      <c r="J529" s="124" t="s">
        <v>2408</v>
      </c>
      <c r="K529" s="124" t="s">
        <v>2408</v>
      </c>
    </row>
    <row r="530" spans="1:11" s="119" customFormat="1" ht="22.5" x14ac:dyDescent="0.2">
      <c r="A530" s="237"/>
      <c r="B530" s="123" t="s">
        <v>9</v>
      </c>
      <c r="C530" s="123" t="s">
        <v>10</v>
      </c>
      <c r="D530" s="123" t="s">
        <v>10</v>
      </c>
      <c r="E530" s="123" t="s">
        <v>17</v>
      </c>
      <c r="F530" s="125"/>
      <c r="G530" s="124" t="s">
        <v>2408</v>
      </c>
      <c r="H530" s="125"/>
      <c r="I530" s="124" t="s">
        <v>2408</v>
      </c>
      <c r="J530" s="125"/>
      <c r="K530" s="125"/>
    </row>
    <row r="531" spans="1:11" s="119" customFormat="1" ht="22.5" x14ac:dyDescent="0.2">
      <c r="A531" s="237"/>
      <c r="B531" s="123" t="s">
        <v>9</v>
      </c>
      <c r="C531" s="123" t="s">
        <v>10</v>
      </c>
      <c r="D531" s="123" t="s">
        <v>10</v>
      </c>
      <c r="E531" s="123" t="s">
        <v>17</v>
      </c>
      <c r="F531" s="124" t="s">
        <v>2408</v>
      </c>
      <c r="G531" s="129"/>
      <c r="H531" s="125"/>
      <c r="I531" s="125"/>
      <c r="J531" s="125"/>
      <c r="K531" s="124" t="s">
        <v>2408</v>
      </c>
    </row>
    <row r="532" spans="1:11" s="119" customFormat="1" ht="22.5" x14ac:dyDescent="0.2">
      <c r="A532" s="237"/>
      <c r="B532" s="123" t="s">
        <v>9</v>
      </c>
      <c r="C532" s="123" t="s">
        <v>10</v>
      </c>
      <c r="D532" s="123" t="s">
        <v>10</v>
      </c>
      <c r="E532" s="123" t="s">
        <v>50</v>
      </c>
      <c r="F532" s="124" t="s">
        <v>2408</v>
      </c>
      <c r="G532" s="129"/>
      <c r="H532" s="125"/>
      <c r="I532" s="125"/>
      <c r="J532" s="125"/>
      <c r="K532" s="124" t="s">
        <v>2408</v>
      </c>
    </row>
    <row r="533" spans="1:11" s="119" customFormat="1" ht="22.5" x14ac:dyDescent="0.2">
      <c r="A533" s="237"/>
      <c r="B533" s="123" t="s">
        <v>9</v>
      </c>
      <c r="C533" s="123" t="s">
        <v>10</v>
      </c>
      <c r="D533" s="123" t="s">
        <v>10</v>
      </c>
      <c r="E533" s="123" t="s">
        <v>50</v>
      </c>
      <c r="F533" s="124" t="s">
        <v>2408</v>
      </c>
      <c r="G533" s="129"/>
      <c r="H533" s="125"/>
      <c r="I533" s="125"/>
      <c r="J533" s="125"/>
      <c r="K533" s="124" t="s">
        <v>2408</v>
      </c>
    </row>
    <row r="534" spans="1:11" s="119" customFormat="1" ht="22.5" x14ac:dyDescent="0.2">
      <c r="A534" s="237"/>
      <c r="B534" s="123" t="s">
        <v>9</v>
      </c>
      <c r="C534" s="123" t="s">
        <v>10</v>
      </c>
      <c r="D534" s="123" t="s">
        <v>10</v>
      </c>
      <c r="E534" s="123" t="s">
        <v>50</v>
      </c>
      <c r="F534" s="124" t="s">
        <v>2408</v>
      </c>
      <c r="G534" s="129"/>
      <c r="H534" s="125"/>
      <c r="I534" s="125"/>
      <c r="J534" s="125"/>
      <c r="K534" s="124" t="s">
        <v>2408</v>
      </c>
    </row>
    <row r="535" spans="1:11" s="119" customFormat="1" ht="22.5" x14ac:dyDescent="0.2">
      <c r="A535" s="237"/>
      <c r="B535" s="123" t="s">
        <v>9</v>
      </c>
      <c r="C535" s="123" t="s">
        <v>91</v>
      </c>
      <c r="D535" s="123" t="s">
        <v>190</v>
      </c>
      <c r="E535" s="123" t="s">
        <v>14</v>
      </c>
      <c r="F535" s="124" t="s">
        <v>2408</v>
      </c>
      <c r="G535" s="129"/>
      <c r="H535" s="125"/>
      <c r="I535" s="125"/>
      <c r="J535" s="125"/>
      <c r="K535" s="124" t="s">
        <v>2408</v>
      </c>
    </row>
    <row r="536" spans="1:11" s="119" customFormat="1" ht="22.5" x14ac:dyDescent="0.2">
      <c r="A536" s="237"/>
      <c r="B536" s="123" t="s">
        <v>9</v>
      </c>
      <c r="C536" s="123" t="s">
        <v>10</v>
      </c>
      <c r="D536" s="123" t="s">
        <v>10</v>
      </c>
      <c r="E536" s="123" t="s">
        <v>50</v>
      </c>
      <c r="F536" s="124" t="s">
        <v>2408</v>
      </c>
      <c r="G536" s="129"/>
      <c r="H536" s="125"/>
      <c r="I536" s="125"/>
      <c r="J536" s="125"/>
      <c r="K536" s="124" t="s">
        <v>2408</v>
      </c>
    </row>
    <row r="537" spans="1:11" s="119" customFormat="1" ht="22.5" x14ac:dyDescent="0.2">
      <c r="A537" s="237"/>
      <c r="B537" s="123" t="s">
        <v>9</v>
      </c>
      <c r="C537" s="123" t="s">
        <v>10</v>
      </c>
      <c r="D537" s="123" t="s">
        <v>10</v>
      </c>
      <c r="E537" s="123" t="s">
        <v>50</v>
      </c>
      <c r="F537" s="124" t="s">
        <v>2408</v>
      </c>
      <c r="G537" s="129"/>
      <c r="H537" s="125"/>
      <c r="I537" s="125"/>
      <c r="J537" s="125"/>
      <c r="K537" s="124" t="s">
        <v>2408</v>
      </c>
    </row>
    <row r="538" spans="1:11" s="119" customFormat="1" ht="22.5" x14ac:dyDescent="0.2">
      <c r="A538" s="237"/>
      <c r="B538" s="123" t="s">
        <v>9</v>
      </c>
      <c r="C538" s="123" t="s">
        <v>10</v>
      </c>
      <c r="D538" s="123" t="s">
        <v>10</v>
      </c>
      <c r="E538" s="123" t="s">
        <v>50</v>
      </c>
      <c r="F538" s="125"/>
      <c r="G538" s="129"/>
      <c r="H538" s="125"/>
      <c r="I538" s="125"/>
      <c r="J538" s="125"/>
      <c r="K538" s="124" t="s">
        <v>2408</v>
      </c>
    </row>
    <row r="539" spans="1:11" s="119" customFormat="1" ht="22.5" x14ac:dyDescent="0.2">
      <c r="A539" s="237"/>
      <c r="B539" s="123" t="s">
        <v>9</v>
      </c>
      <c r="C539" s="123" t="s">
        <v>41</v>
      </c>
      <c r="D539" s="123" t="s">
        <v>42</v>
      </c>
      <c r="E539" s="123" t="s">
        <v>38</v>
      </c>
      <c r="F539" s="124" t="s">
        <v>2408</v>
      </c>
      <c r="G539" s="129"/>
      <c r="H539" s="125"/>
      <c r="I539" s="125"/>
      <c r="J539" s="125"/>
      <c r="K539" s="124" t="s">
        <v>2408</v>
      </c>
    </row>
    <row r="540" spans="1:11" s="119" customFormat="1" ht="22.5" x14ac:dyDescent="0.2">
      <c r="A540" s="237"/>
      <c r="B540" s="123" t="s">
        <v>9</v>
      </c>
      <c r="C540" s="123" t="s">
        <v>19</v>
      </c>
      <c r="D540" s="123" t="s">
        <v>27</v>
      </c>
      <c r="E540" s="123" t="s">
        <v>17</v>
      </c>
      <c r="F540" s="124" t="s">
        <v>2408</v>
      </c>
      <c r="G540" s="129"/>
      <c r="H540" s="125"/>
      <c r="I540" s="125"/>
      <c r="J540" s="125"/>
      <c r="K540" s="124" t="s">
        <v>2408</v>
      </c>
    </row>
    <row r="541" spans="1:11" s="119" customFormat="1" ht="22.5" x14ac:dyDescent="0.2">
      <c r="A541" s="237"/>
      <c r="B541" s="123" t="s">
        <v>9</v>
      </c>
      <c r="C541" s="123" t="s">
        <v>29</v>
      </c>
      <c r="D541" s="123" t="s">
        <v>30</v>
      </c>
      <c r="E541" s="123" t="s">
        <v>17</v>
      </c>
      <c r="F541" s="124" t="s">
        <v>2408</v>
      </c>
      <c r="G541" s="129"/>
      <c r="H541" s="125"/>
      <c r="I541" s="125"/>
      <c r="J541" s="125"/>
      <c r="K541" s="124" t="s">
        <v>2408</v>
      </c>
    </row>
    <row r="542" spans="1:11" s="119" customFormat="1" ht="22.5" x14ac:dyDescent="0.2">
      <c r="A542" s="237"/>
      <c r="B542" s="123" t="s">
        <v>9</v>
      </c>
      <c r="C542" s="123" t="s">
        <v>25</v>
      </c>
      <c r="D542" s="123" t="s">
        <v>25</v>
      </c>
      <c r="E542" s="123" t="s">
        <v>14</v>
      </c>
      <c r="F542" s="124" t="s">
        <v>2408</v>
      </c>
      <c r="G542" s="124" t="s">
        <v>2408</v>
      </c>
      <c r="H542" s="125"/>
      <c r="I542" s="124" t="s">
        <v>2408</v>
      </c>
      <c r="J542" s="125"/>
      <c r="K542" s="124" t="s">
        <v>2408</v>
      </c>
    </row>
    <row r="543" spans="1:11" s="119" customFormat="1" ht="22.5" x14ac:dyDescent="0.2">
      <c r="A543" s="237"/>
      <c r="B543" s="123" t="s">
        <v>9</v>
      </c>
      <c r="C543" s="123" t="s">
        <v>135</v>
      </c>
      <c r="D543" s="123" t="s">
        <v>179</v>
      </c>
      <c r="E543" s="123" t="s">
        <v>38</v>
      </c>
      <c r="F543" s="124" t="s">
        <v>2408</v>
      </c>
      <c r="G543" s="124" t="s">
        <v>2408</v>
      </c>
      <c r="H543" s="125"/>
      <c r="I543" s="125"/>
      <c r="J543" s="125"/>
      <c r="K543" s="124" t="s">
        <v>2408</v>
      </c>
    </row>
    <row r="544" spans="1:11" s="119" customFormat="1" ht="22.5" x14ac:dyDescent="0.2">
      <c r="A544" s="237"/>
      <c r="B544" s="123" t="s">
        <v>9</v>
      </c>
      <c r="C544" s="123" t="s">
        <v>87</v>
      </c>
      <c r="D544" s="123" t="s">
        <v>88</v>
      </c>
      <c r="E544" s="123" t="s">
        <v>38</v>
      </c>
      <c r="F544" s="124" t="s">
        <v>2408</v>
      </c>
      <c r="G544" s="129"/>
      <c r="H544" s="125"/>
      <c r="I544" s="125"/>
      <c r="J544" s="125"/>
      <c r="K544" s="124" t="s">
        <v>2408</v>
      </c>
    </row>
    <row r="545" spans="1:11" s="119" customFormat="1" ht="22.5" x14ac:dyDescent="0.2">
      <c r="A545" s="237"/>
      <c r="B545" s="123" t="s">
        <v>9</v>
      </c>
      <c r="C545" s="123" t="s">
        <v>10</v>
      </c>
      <c r="D545" s="123" t="s">
        <v>10</v>
      </c>
      <c r="E545" s="123" t="s">
        <v>50</v>
      </c>
      <c r="F545" s="124" t="s">
        <v>2408</v>
      </c>
      <c r="G545" s="129"/>
      <c r="H545" s="125"/>
      <c r="I545" s="125"/>
      <c r="J545" s="125"/>
      <c r="K545" s="124" t="s">
        <v>2408</v>
      </c>
    </row>
    <row r="546" spans="1:11" s="119" customFormat="1" ht="23.25" thickBot="1" x14ac:dyDescent="0.25">
      <c r="A546" s="238"/>
      <c r="B546" s="133" t="s">
        <v>9</v>
      </c>
      <c r="C546" s="133" t="s">
        <v>10</v>
      </c>
      <c r="D546" s="133" t="s">
        <v>10</v>
      </c>
      <c r="E546" s="133" t="s">
        <v>50</v>
      </c>
      <c r="F546" s="134" t="s">
        <v>2408</v>
      </c>
      <c r="G546" s="135"/>
      <c r="H546" s="136"/>
      <c r="I546" s="136"/>
      <c r="J546" s="136"/>
      <c r="K546" s="134" t="s">
        <v>2408</v>
      </c>
    </row>
    <row r="547" spans="1:11" s="119" customFormat="1" ht="22.5" x14ac:dyDescent="0.2">
      <c r="A547" s="237" t="s">
        <v>2343</v>
      </c>
      <c r="B547" s="169" t="s">
        <v>9</v>
      </c>
      <c r="C547" s="169" t="s">
        <v>10</v>
      </c>
      <c r="D547" s="169" t="s">
        <v>10</v>
      </c>
      <c r="E547" s="169" t="s">
        <v>17</v>
      </c>
      <c r="F547" s="170"/>
      <c r="G547" s="171" t="s">
        <v>2408</v>
      </c>
      <c r="H547" s="171" t="s">
        <v>2408</v>
      </c>
      <c r="I547" s="171" t="s">
        <v>2408</v>
      </c>
      <c r="J547" s="170"/>
      <c r="K547" s="170"/>
    </row>
    <row r="548" spans="1:11" s="119" customFormat="1" ht="22.5" x14ac:dyDescent="0.2">
      <c r="A548" s="237"/>
      <c r="B548" s="123" t="s">
        <v>9</v>
      </c>
      <c r="C548" s="123" t="s">
        <v>10</v>
      </c>
      <c r="D548" s="123" t="s">
        <v>10</v>
      </c>
      <c r="E548" s="123" t="s">
        <v>17</v>
      </c>
      <c r="F548" s="125"/>
      <c r="G548" s="124" t="s">
        <v>2408</v>
      </c>
      <c r="H548" s="124" t="s">
        <v>2408</v>
      </c>
      <c r="I548" s="125"/>
      <c r="J548" s="125"/>
      <c r="K548" s="125"/>
    </row>
    <row r="549" spans="1:11" s="119" customFormat="1" ht="23.25" thickBot="1" x14ac:dyDescent="0.25">
      <c r="A549" s="238"/>
      <c r="B549" s="133" t="s">
        <v>9</v>
      </c>
      <c r="C549" s="133" t="s">
        <v>135</v>
      </c>
      <c r="D549" s="133" t="s">
        <v>179</v>
      </c>
      <c r="E549" s="133" t="s">
        <v>38</v>
      </c>
      <c r="F549" s="136"/>
      <c r="G549" s="134" t="s">
        <v>2408</v>
      </c>
      <c r="H549" s="136"/>
      <c r="I549" s="136"/>
      <c r="J549" s="136"/>
      <c r="K549" s="136"/>
    </row>
    <row r="550" spans="1:11" s="119" customFormat="1" ht="22.5" x14ac:dyDescent="0.2">
      <c r="A550" s="236" t="s">
        <v>2344</v>
      </c>
      <c r="B550" s="116" t="s">
        <v>9</v>
      </c>
      <c r="C550" s="116" t="s">
        <v>87</v>
      </c>
      <c r="D550" s="116" t="s">
        <v>88</v>
      </c>
      <c r="E550" s="116" t="s">
        <v>14</v>
      </c>
      <c r="F550" s="117" t="s">
        <v>2408</v>
      </c>
      <c r="G550" s="137"/>
      <c r="H550" s="118"/>
      <c r="I550" s="118"/>
      <c r="J550" s="118"/>
      <c r="K550" s="118"/>
    </row>
    <row r="551" spans="1:11" s="119" customFormat="1" ht="22.5" x14ac:dyDescent="0.2">
      <c r="A551" s="237"/>
      <c r="B551" s="123" t="s">
        <v>9</v>
      </c>
      <c r="C551" s="123" t="s">
        <v>41</v>
      </c>
      <c r="D551" s="123" t="s">
        <v>42</v>
      </c>
      <c r="E551" s="123" t="s">
        <v>14</v>
      </c>
      <c r="F551" s="124" t="s">
        <v>2408</v>
      </c>
      <c r="G551" s="129"/>
      <c r="H551" s="125"/>
      <c r="I551" s="125"/>
      <c r="J551" s="125"/>
      <c r="K551" s="125"/>
    </row>
    <row r="552" spans="1:11" s="119" customFormat="1" ht="22.5" x14ac:dyDescent="0.2">
      <c r="A552" s="237"/>
      <c r="B552" s="123" t="s">
        <v>9</v>
      </c>
      <c r="C552" s="123" t="s">
        <v>182</v>
      </c>
      <c r="D552" s="123" t="s">
        <v>1083</v>
      </c>
      <c r="E552" s="123" t="s">
        <v>50</v>
      </c>
      <c r="F552" s="124" t="s">
        <v>2408</v>
      </c>
      <c r="G552" s="129"/>
      <c r="H552" s="125"/>
      <c r="I552" s="125"/>
      <c r="J552" s="125"/>
      <c r="K552" s="125"/>
    </row>
    <row r="553" spans="1:11" s="119" customFormat="1" ht="22.5" x14ac:dyDescent="0.2">
      <c r="A553" s="237"/>
      <c r="B553" s="123" t="s">
        <v>9</v>
      </c>
      <c r="C553" s="123" t="s">
        <v>10</v>
      </c>
      <c r="D553" s="123" t="s">
        <v>10</v>
      </c>
      <c r="E553" s="123" t="s">
        <v>11</v>
      </c>
      <c r="F553" s="124" t="s">
        <v>2408</v>
      </c>
      <c r="G553" s="124" t="s">
        <v>2408</v>
      </c>
      <c r="H553" s="125"/>
      <c r="I553" s="124" t="s">
        <v>2408</v>
      </c>
      <c r="J553" s="125"/>
      <c r="K553" s="125"/>
    </row>
    <row r="554" spans="1:11" s="119" customFormat="1" ht="22.5" x14ac:dyDescent="0.2">
      <c r="A554" s="237"/>
      <c r="B554" s="123" t="s">
        <v>9</v>
      </c>
      <c r="C554" s="123" t="s">
        <v>10</v>
      </c>
      <c r="D554" s="123" t="s">
        <v>10</v>
      </c>
      <c r="E554" s="123" t="s">
        <v>38</v>
      </c>
      <c r="F554" s="124" t="s">
        <v>2408</v>
      </c>
      <c r="G554" s="129"/>
      <c r="H554" s="125"/>
      <c r="I554" s="125"/>
      <c r="J554" s="125"/>
      <c r="K554" s="125"/>
    </row>
    <row r="555" spans="1:11" s="119" customFormat="1" ht="22.5" x14ac:dyDescent="0.2">
      <c r="A555" s="237"/>
      <c r="B555" s="123" t="s">
        <v>9</v>
      </c>
      <c r="C555" s="123" t="s">
        <v>182</v>
      </c>
      <c r="D555" s="123" t="s">
        <v>182</v>
      </c>
      <c r="E555" s="123" t="s">
        <v>38</v>
      </c>
      <c r="F555" s="124" t="s">
        <v>2408</v>
      </c>
      <c r="G555" s="129"/>
      <c r="H555" s="125"/>
      <c r="I555" s="125"/>
      <c r="J555" s="125"/>
      <c r="K555" s="125"/>
    </row>
    <row r="556" spans="1:11" s="119" customFormat="1" ht="22.5" x14ac:dyDescent="0.2">
      <c r="A556" s="237"/>
      <c r="B556" s="123" t="s">
        <v>9</v>
      </c>
      <c r="C556" s="123" t="s">
        <v>10</v>
      </c>
      <c r="D556" s="123" t="s">
        <v>10</v>
      </c>
      <c r="E556" s="123" t="s">
        <v>17</v>
      </c>
      <c r="F556" s="124" t="s">
        <v>2408</v>
      </c>
      <c r="G556" s="129"/>
      <c r="H556" s="125"/>
      <c r="I556" s="125"/>
      <c r="J556" s="125"/>
      <c r="K556" s="125"/>
    </row>
    <row r="557" spans="1:11" s="119" customFormat="1" ht="22.5" x14ac:dyDescent="0.2">
      <c r="A557" s="237"/>
      <c r="B557" s="123" t="s">
        <v>9</v>
      </c>
      <c r="C557" s="123" t="s">
        <v>10</v>
      </c>
      <c r="D557" s="123" t="s">
        <v>10</v>
      </c>
      <c r="E557" s="123" t="s">
        <v>17</v>
      </c>
      <c r="F557" s="124" t="s">
        <v>2408</v>
      </c>
      <c r="G557" s="129"/>
      <c r="H557" s="125"/>
      <c r="I557" s="125"/>
      <c r="J557" s="125"/>
      <c r="K557" s="125"/>
    </row>
    <row r="558" spans="1:11" s="119" customFormat="1" ht="23.25" thickBot="1" x14ac:dyDescent="0.25">
      <c r="A558" s="238"/>
      <c r="B558" s="133" t="s">
        <v>9</v>
      </c>
      <c r="C558" s="133" t="s">
        <v>10</v>
      </c>
      <c r="D558" s="133" t="s">
        <v>10</v>
      </c>
      <c r="E558" s="133" t="s">
        <v>38</v>
      </c>
      <c r="F558" s="134" t="s">
        <v>2408</v>
      </c>
      <c r="G558" s="135"/>
      <c r="H558" s="136"/>
      <c r="I558" s="136"/>
      <c r="J558" s="136"/>
      <c r="K558" s="136"/>
    </row>
    <row r="559" spans="1:11" s="119" customFormat="1" ht="22.5" x14ac:dyDescent="0.2">
      <c r="A559" s="236" t="s">
        <v>2345</v>
      </c>
      <c r="B559" s="116" t="s">
        <v>9</v>
      </c>
      <c r="C559" s="116" t="s">
        <v>10</v>
      </c>
      <c r="D559" s="116" t="s">
        <v>10</v>
      </c>
      <c r="E559" s="116" t="s">
        <v>11</v>
      </c>
      <c r="F559" s="117" t="s">
        <v>2408</v>
      </c>
      <c r="G559" s="137"/>
      <c r="H559" s="118"/>
      <c r="I559" s="118"/>
      <c r="J559" s="118"/>
      <c r="K559" s="117" t="s">
        <v>2408</v>
      </c>
    </row>
    <row r="560" spans="1:11" s="119" customFormat="1" ht="22.5" x14ac:dyDescent="0.2">
      <c r="A560" s="237"/>
      <c r="B560" s="123" t="s">
        <v>9</v>
      </c>
      <c r="C560" s="123" t="s">
        <v>10</v>
      </c>
      <c r="D560" s="123" t="s">
        <v>10</v>
      </c>
      <c r="E560" s="123" t="s">
        <v>11</v>
      </c>
      <c r="F560" s="124" t="s">
        <v>2408</v>
      </c>
      <c r="G560" s="129"/>
      <c r="H560" s="125"/>
      <c r="I560" s="125"/>
      <c r="J560" s="125"/>
      <c r="K560" s="125"/>
    </row>
    <row r="561" spans="1:11" s="119" customFormat="1" ht="22.5" x14ac:dyDescent="0.2">
      <c r="A561" s="237"/>
      <c r="B561" s="123" t="s">
        <v>9</v>
      </c>
      <c r="C561" s="123" t="s">
        <v>10</v>
      </c>
      <c r="D561" s="123" t="s">
        <v>10</v>
      </c>
      <c r="E561" s="123" t="s">
        <v>17</v>
      </c>
      <c r="F561" s="125"/>
      <c r="G561" s="124" t="s">
        <v>2408</v>
      </c>
      <c r="H561" s="125"/>
      <c r="I561" s="125"/>
      <c r="J561" s="125"/>
      <c r="K561" s="125"/>
    </row>
    <row r="562" spans="1:11" s="119" customFormat="1" ht="22.5" x14ac:dyDescent="0.2">
      <c r="A562" s="237"/>
      <c r="B562" s="123" t="s">
        <v>9</v>
      </c>
      <c r="C562" s="123" t="s">
        <v>41</v>
      </c>
      <c r="D562" s="123" t="s">
        <v>42</v>
      </c>
      <c r="E562" s="123" t="s">
        <v>11</v>
      </c>
      <c r="F562" s="124" t="s">
        <v>2408</v>
      </c>
      <c r="G562" s="129"/>
      <c r="H562" s="125"/>
      <c r="I562" s="125"/>
      <c r="J562" s="125"/>
      <c r="K562" s="125"/>
    </row>
    <row r="563" spans="1:11" s="119" customFormat="1" ht="22.5" x14ac:dyDescent="0.2">
      <c r="A563" s="237"/>
      <c r="B563" s="123" t="s">
        <v>9</v>
      </c>
      <c r="C563" s="123" t="s">
        <v>13</v>
      </c>
      <c r="D563" s="123" t="s">
        <v>13</v>
      </c>
      <c r="E563" s="123" t="s">
        <v>11</v>
      </c>
      <c r="F563" s="124" t="s">
        <v>2408</v>
      </c>
      <c r="G563" s="129"/>
      <c r="H563" s="125"/>
      <c r="I563" s="125"/>
      <c r="J563" s="125"/>
      <c r="K563" s="125"/>
    </row>
    <row r="564" spans="1:11" s="119" customFormat="1" ht="22.5" x14ac:dyDescent="0.2">
      <c r="A564" s="237"/>
      <c r="B564" s="123" t="s">
        <v>9</v>
      </c>
      <c r="C564" s="123" t="s">
        <v>10</v>
      </c>
      <c r="D564" s="123" t="s">
        <v>10</v>
      </c>
      <c r="E564" s="123" t="s">
        <v>11</v>
      </c>
      <c r="F564" s="125"/>
      <c r="G564" s="129"/>
      <c r="H564" s="125"/>
      <c r="I564" s="125"/>
      <c r="J564" s="125"/>
      <c r="K564" s="125"/>
    </row>
    <row r="565" spans="1:11" s="119" customFormat="1" ht="23.25" thickBot="1" x14ac:dyDescent="0.25">
      <c r="A565" s="238"/>
      <c r="B565" s="133" t="s">
        <v>9</v>
      </c>
      <c r="C565" s="133" t="s">
        <v>10</v>
      </c>
      <c r="D565" s="133" t="s">
        <v>10</v>
      </c>
      <c r="E565" s="133" t="s">
        <v>11</v>
      </c>
      <c r="F565" s="134" t="s">
        <v>2408</v>
      </c>
      <c r="G565" s="135"/>
      <c r="H565" s="136"/>
      <c r="I565" s="136"/>
      <c r="J565" s="136"/>
      <c r="K565" s="136"/>
    </row>
    <row r="566" spans="1:11" s="119" customFormat="1" ht="22.5" x14ac:dyDescent="0.2">
      <c r="A566" s="236" t="s">
        <v>3084</v>
      </c>
      <c r="B566" s="116" t="s">
        <v>9</v>
      </c>
      <c r="C566" s="116" t="s">
        <v>29</v>
      </c>
      <c r="D566" s="116" t="s">
        <v>1475</v>
      </c>
      <c r="E566" s="116" t="s">
        <v>14</v>
      </c>
      <c r="F566" s="118"/>
      <c r="G566" s="137"/>
      <c r="H566" s="118"/>
      <c r="I566" s="118"/>
      <c r="J566" s="118"/>
      <c r="K566" s="118"/>
    </row>
    <row r="567" spans="1:11" s="119" customFormat="1" ht="22.5" x14ac:dyDescent="0.2">
      <c r="A567" s="237"/>
      <c r="B567" s="123" t="s">
        <v>9</v>
      </c>
      <c r="C567" s="123" t="s">
        <v>29</v>
      </c>
      <c r="D567" s="123" t="s">
        <v>1475</v>
      </c>
      <c r="E567" s="123" t="s">
        <v>50</v>
      </c>
      <c r="F567" s="124" t="s">
        <v>2408</v>
      </c>
      <c r="G567" s="129"/>
      <c r="H567" s="125"/>
      <c r="I567" s="125"/>
      <c r="J567" s="125"/>
      <c r="K567" s="125"/>
    </row>
    <row r="568" spans="1:11" s="119" customFormat="1" ht="22.5" x14ac:dyDescent="0.2">
      <c r="A568" s="237"/>
      <c r="B568" s="123" t="s">
        <v>9</v>
      </c>
      <c r="C568" s="123" t="s">
        <v>135</v>
      </c>
      <c r="D568" s="123" t="s">
        <v>179</v>
      </c>
      <c r="E568" s="123" t="s">
        <v>14</v>
      </c>
      <c r="F568" s="124" t="s">
        <v>2408</v>
      </c>
      <c r="G568" s="129"/>
      <c r="H568" s="125"/>
      <c r="I568" s="125"/>
      <c r="J568" s="125"/>
      <c r="K568" s="125"/>
    </row>
    <row r="569" spans="1:11" s="119" customFormat="1" ht="22.5" x14ac:dyDescent="0.2">
      <c r="A569" s="237"/>
      <c r="B569" s="123" t="s">
        <v>9</v>
      </c>
      <c r="C569" s="123" t="s">
        <v>10</v>
      </c>
      <c r="D569" s="123" t="s">
        <v>3086</v>
      </c>
      <c r="E569" s="123" t="s">
        <v>38</v>
      </c>
      <c r="F569" s="124" t="s">
        <v>2408</v>
      </c>
      <c r="G569" s="129"/>
      <c r="H569" s="125"/>
      <c r="I569" s="125"/>
      <c r="J569" s="125"/>
      <c r="K569" s="125"/>
    </row>
    <row r="570" spans="1:11" s="119" customFormat="1" ht="22.5" x14ac:dyDescent="0.2">
      <c r="A570" s="237"/>
      <c r="B570" s="123" t="s">
        <v>9</v>
      </c>
      <c r="C570" s="123" t="s">
        <v>10</v>
      </c>
      <c r="D570" s="123" t="s">
        <v>3086</v>
      </c>
      <c r="E570" s="123" t="s">
        <v>17</v>
      </c>
      <c r="F570" s="124" t="s">
        <v>2408</v>
      </c>
      <c r="G570" s="129"/>
      <c r="H570" s="125"/>
      <c r="I570" s="125"/>
      <c r="J570" s="125"/>
      <c r="K570" s="125"/>
    </row>
    <row r="571" spans="1:11" s="119" customFormat="1" ht="22.5" x14ac:dyDescent="0.2">
      <c r="A571" s="237"/>
      <c r="B571" s="123" t="s">
        <v>9</v>
      </c>
      <c r="C571" s="123" t="s">
        <v>25</v>
      </c>
      <c r="D571" s="123" t="s">
        <v>414</v>
      </c>
      <c r="E571" s="123" t="s">
        <v>14</v>
      </c>
      <c r="F571" s="124" t="s">
        <v>2408</v>
      </c>
      <c r="G571" s="129"/>
      <c r="H571" s="125"/>
      <c r="I571" s="125"/>
      <c r="J571" s="125"/>
      <c r="K571" s="125"/>
    </row>
    <row r="572" spans="1:11" s="119" customFormat="1" ht="22.5" x14ac:dyDescent="0.2">
      <c r="A572" s="237"/>
      <c r="B572" s="123" t="s">
        <v>9</v>
      </c>
      <c r="C572" s="123" t="s">
        <v>135</v>
      </c>
      <c r="D572" s="123" t="s">
        <v>179</v>
      </c>
      <c r="E572" s="123" t="s">
        <v>14</v>
      </c>
      <c r="F572" s="124" t="s">
        <v>2408</v>
      </c>
      <c r="G572" s="129"/>
      <c r="H572" s="125"/>
      <c r="I572" s="125"/>
      <c r="J572" s="125"/>
      <c r="K572" s="125"/>
    </row>
    <row r="573" spans="1:11" s="119" customFormat="1" ht="22.5" x14ac:dyDescent="0.2">
      <c r="A573" s="237"/>
      <c r="B573" s="123" t="s">
        <v>9</v>
      </c>
      <c r="C573" s="123" t="s">
        <v>10</v>
      </c>
      <c r="D573" s="123" t="s">
        <v>3086</v>
      </c>
      <c r="E573" s="123" t="s">
        <v>38</v>
      </c>
      <c r="F573" s="124" t="s">
        <v>2408</v>
      </c>
      <c r="G573" s="129"/>
      <c r="H573" s="125"/>
      <c r="I573" s="125"/>
      <c r="J573" s="125"/>
      <c r="K573" s="125"/>
    </row>
    <row r="574" spans="1:11" s="119" customFormat="1" ht="22.5" x14ac:dyDescent="0.2">
      <c r="A574" s="237"/>
      <c r="B574" s="123" t="s">
        <v>9</v>
      </c>
      <c r="C574" s="123" t="s">
        <v>10</v>
      </c>
      <c r="D574" s="123" t="s">
        <v>3086</v>
      </c>
      <c r="E574" s="123" t="s">
        <v>17</v>
      </c>
      <c r="F574" s="124" t="s">
        <v>2408</v>
      </c>
      <c r="G574" s="129"/>
      <c r="H574" s="125"/>
      <c r="I574" s="125"/>
      <c r="J574" s="125"/>
      <c r="K574" s="125"/>
    </row>
    <row r="575" spans="1:11" s="119" customFormat="1" ht="23.25" thickBot="1" x14ac:dyDescent="0.25">
      <c r="A575" s="238"/>
      <c r="B575" s="133" t="s">
        <v>9</v>
      </c>
      <c r="C575" s="133" t="s">
        <v>25</v>
      </c>
      <c r="D575" s="133" t="s">
        <v>414</v>
      </c>
      <c r="E575" s="133" t="s">
        <v>14</v>
      </c>
      <c r="F575" s="134" t="s">
        <v>2408</v>
      </c>
      <c r="G575" s="135"/>
      <c r="H575" s="136"/>
      <c r="I575" s="136"/>
      <c r="J575" s="136"/>
      <c r="K575" s="136"/>
    </row>
    <row r="576" spans="1:11" s="119" customFormat="1" ht="22.5" x14ac:dyDescent="0.2">
      <c r="A576" s="236" t="s">
        <v>2346</v>
      </c>
      <c r="B576" s="116" t="s">
        <v>9</v>
      </c>
      <c r="C576" s="116" t="s">
        <v>10</v>
      </c>
      <c r="D576" s="116" t="s">
        <v>10</v>
      </c>
      <c r="E576" s="116" t="s">
        <v>38</v>
      </c>
      <c r="F576" s="117" t="s">
        <v>2408</v>
      </c>
      <c r="G576" s="137"/>
      <c r="H576" s="118"/>
      <c r="I576" s="118"/>
      <c r="J576" s="117" t="s">
        <v>2408</v>
      </c>
      <c r="K576" s="117" t="s">
        <v>2408</v>
      </c>
    </row>
    <row r="577" spans="1:11" s="119" customFormat="1" ht="22.5" x14ac:dyDescent="0.2">
      <c r="A577" s="237"/>
      <c r="B577" s="123" t="s">
        <v>9</v>
      </c>
      <c r="C577" s="123" t="s">
        <v>10</v>
      </c>
      <c r="D577" s="123" t="s">
        <v>10</v>
      </c>
      <c r="E577" s="123" t="s">
        <v>11</v>
      </c>
      <c r="F577" s="124" t="s">
        <v>2408</v>
      </c>
      <c r="G577" s="129"/>
      <c r="H577" s="125"/>
      <c r="I577" s="125"/>
      <c r="J577" s="124" t="s">
        <v>2408</v>
      </c>
      <c r="K577" s="124" t="s">
        <v>2408</v>
      </c>
    </row>
    <row r="578" spans="1:11" s="119" customFormat="1" ht="22.5" x14ac:dyDescent="0.2">
      <c r="A578" s="237"/>
      <c r="B578" s="123" t="s">
        <v>9</v>
      </c>
      <c r="C578" s="123" t="s">
        <v>10</v>
      </c>
      <c r="D578" s="123" t="s">
        <v>10</v>
      </c>
      <c r="E578" s="123" t="s">
        <v>11</v>
      </c>
      <c r="F578" s="124" t="s">
        <v>2408</v>
      </c>
      <c r="G578" s="129"/>
      <c r="H578" s="125"/>
      <c r="I578" s="125"/>
      <c r="J578" s="124" t="s">
        <v>2408</v>
      </c>
      <c r="K578" s="124" t="s">
        <v>2408</v>
      </c>
    </row>
    <row r="579" spans="1:11" s="119" customFormat="1" ht="22.5" x14ac:dyDescent="0.2">
      <c r="A579" s="237"/>
      <c r="B579" s="123" t="s">
        <v>9</v>
      </c>
      <c r="C579" s="123" t="s">
        <v>10</v>
      </c>
      <c r="D579" s="123" t="s">
        <v>10</v>
      </c>
      <c r="E579" s="123" t="s">
        <v>17</v>
      </c>
      <c r="F579" s="124" t="s">
        <v>2408</v>
      </c>
      <c r="G579" s="129"/>
      <c r="H579" s="125"/>
      <c r="I579" s="125"/>
      <c r="J579" s="124" t="s">
        <v>2408</v>
      </c>
      <c r="K579" s="124" t="s">
        <v>2408</v>
      </c>
    </row>
    <row r="580" spans="1:11" s="119" customFormat="1" ht="22.5" x14ac:dyDescent="0.2">
      <c r="A580" s="237"/>
      <c r="B580" s="123" t="s">
        <v>9</v>
      </c>
      <c r="C580" s="123" t="s">
        <v>41</v>
      </c>
      <c r="D580" s="123" t="s">
        <v>42</v>
      </c>
      <c r="E580" s="123" t="s">
        <v>38</v>
      </c>
      <c r="F580" s="124" t="s">
        <v>2408</v>
      </c>
      <c r="G580" s="129"/>
      <c r="H580" s="125"/>
      <c r="I580" s="125"/>
      <c r="J580" s="124" t="s">
        <v>2408</v>
      </c>
      <c r="K580" s="124" t="s">
        <v>2408</v>
      </c>
    </row>
    <row r="581" spans="1:11" s="119" customFormat="1" ht="22.5" x14ac:dyDescent="0.2">
      <c r="A581" s="237"/>
      <c r="B581" s="123" t="s">
        <v>9</v>
      </c>
      <c r="C581" s="123" t="s">
        <v>252</v>
      </c>
      <c r="D581" s="123" t="s">
        <v>179</v>
      </c>
      <c r="E581" s="123" t="s">
        <v>38</v>
      </c>
      <c r="F581" s="124" t="s">
        <v>2408</v>
      </c>
      <c r="G581" s="129"/>
      <c r="H581" s="125"/>
      <c r="I581" s="125"/>
      <c r="J581" s="124" t="s">
        <v>2408</v>
      </c>
      <c r="K581" s="124" t="s">
        <v>2408</v>
      </c>
    </row>
    <row r="582" spans="1:11" s="119" customFormat="1" ht="23.25" thickBot="1" x14ac:dyDescent="0.25">
      <c r="A582" s="238"/>
      <c r="B582" s="133" t="s">
        <v>9</v>
      </c>
      <c r="C582" s="133" t="s">
        <v>87</v>
      </c>
      <c r="D582" s="133" t="s">
        <v>88</v>
      </c>
      <c r="E582" s="133" t="s">
        <v>38</v>
      </c>
      <c r="F582" s="134" t="s">
        <v>2408</v>
      </c>
      <c r="G582" s="135"/>
      <c r="H582" s="136"/>
      <c r="I582" s="136"/>
      <c r="J582" s="134" t="s">
        <v>2408</v>
      </c>
      <c r="K582" s="134" t="s">
        <v>2408</v>
      </c>
    </row>
    <row r="583" spans="1:11" s="119" customFormat="1" ht="22.5" x14ac:dyDescent="0.2">
      <c r="A583" s="236" t="s">
        <v>2347</v>
      </c>
      <c r="B583" s="116" t="s">
        <v>9</v>
      </c>
      <c r="C583" s="116" t="s">
        <v>10</v>
      </c>
      <c r="D583" s="116" t="s">
        <v>10</v>
      </c>
      <c r="E583" s="116" t="s">
        <v>38</v>
      </c>
      <c r="F583" s="117" t="s">
        <v>2408</v>
      </c>
      <c r="G583" s="137"/>
      <c r="H583" s="118"/>
      <c r="I583" s="118"/>
      <c r="J583" s="118"/>
      <c r="K583" s="118"/>
    </row>
    <row r="584" spans="1:11" s="119" customFormat="1" ht="22.5" x14ac:dyDescent="0.2">
      <c r="A584" s="237"/>
      <c r="B584" s="123" t="s">
        <v>9</v>
      </c>
      <c r="C584" s="123" t="s">
        <v>10</v>
      </c>
      <c r="D584" s="123" t="s">
        <v>10</v>
      </c>
      <c r="E584" s="123" t="s">
        <v>11</v>
      </c>
      <c r="F584" s="124" t="s">
        <v>2408</v>
      </c>
      <c r="G584" s="129"/>
      <c r="H584" s="125"/>
      <c r="I584" s="125"/>
      <c r="J584" s="125"/>
      <c r="K584" s="125"/>
    </row>
    <row r="585" spans="1:11" s="119" customFormat="1" ht="22.5" x14ac:dyDescent="0.2">
      <c r="A585" s="237"/>
      <c r="B585" s="123" t="s">
        <v>9</v>
      </c>
      <c r="C585" s="123" t="s">
        <v>41</v>
      </c>
      <c r="D585" s="123" t="s">
        <v>42</v>
      </c>
      <c r="E585" s="123" t="s">
        <v>14</v>
      </c>
      <c r="F585" s="124" t="s">
        <v>2408</v>
      </c>
      <c r="G585" s="129"/>
      <c r="H585" s="125"/>
      <c r="I585" s="125"/>
      <c r="J585" s="125"/>
      <c r="K585" s="125"/>
    </row>
    <row r="586" spans="1:11" s="119" customFormat="1" ht="22.5" x14ac:dyDescent="0.2">
      <c r="A586" s="237"/>
      <c r="B586" s="123" t="s">
        <v>9</v>
      </c>
      <c r="C586" s="123" t="s">
        <v>16</v>
      </c>
      <c r="D586" s="123" t="s">
        <v>16</v>
      </c>
      <c r="E586" s="123" t="s">
        <v>11</v>
      </c>
      <c r="F586" s="124" t="s">
        <v>2408</v>
      </c>
      <c r="G586" s="129"/>
      <c r="H586" s="125"/>
      <c r="I586" s="125"/>
      <c r="J586" s="125"/>
      <c r="K586" s="125"/>
    </row>
    <row r="587" spans="1:11" s="119" customFormat="1" ht="22.5" x14ac:dyDescent="0.2">
      <c r="A587" s="237"/>
      <c r="B587" s="123" t="s">
        <v>9</v>
      </c>
      <c r="C587" s="123" t="s">
        <v>342</v>
      </c>
      <c r="D587" s="123" t="s">
        <v>782</v>
      </c>
      <c r="E587" s="123" t="s">
        <v>11</v>
      </c>
      <c r="F587" s="124" t="s">
        <v>2408</v>
      </c>
      <c r="G587" s="129"/>
      <c r="H587" s="125"/>
      <c r="I587" s="125"/>
      <c r="J587" s="125"/>
      <c r="K587" s="125"/>
    </row>
    <row r="588" spans="1:11" s="119" customFormat="1" ht="23.25" thickBot="1" x14ac:dyDescent="0.25">
      <c r="A588" s="238"/>
      <c r="B588" s="133" t="s">
        <v>9</v>
      </c>
      <c r="C588" s="133" t="s">
        <v>99</v>
      </c>
      <c r="D588" s="133" t="s">
        <v>99</v>
      </c>
      <c r="E588" s="133" t="s">
        <v>11</v>
      </c>
      <c r="F588" s="134" t="s">
        <v>2408</v>
      </c>
      <c r="G588" s="135"/>
      <c r="H588" s="136"/>
      <c r="I588" s="136"/>
      <c r="J588" s="136"/>
      <c r="K588" s="136"/>
    </row>
    <row r="589" spans="1:11" s="119" customFormat="1" ht="22.5" x14ac:dyDescent="0.2">
      <c r="A589" s="236" t="s">
        <v>2348</v>
      </c>
      <c r="B589" s="116" t="s">
        <v>9</v>
      </c>
      <c r="C589" s="116" t="s">
        <v>10</v>
      </c>
      <c r="D589" s="116" t="s">
        <v>10</v>
      </c>
      <c r="E589" s="116" t="s">
        <v>38</v>
      </c>
      <c r="F589" s="117" t="s">
        <v>2408</v>
      </c>
      <c r="G589" s="137"/>
      <c r="H589" s="118"/>
      <c r="I589" s="118"/>
      <c r="J589" s="117" t="s">
        <v>2408</v>
      </c>
      <c r="K589" s="118"/>
    </row>
    <row r="590" spans="1:11" s="119" customFormat="1" ht="22.5" x14ac:dyDescent="0.2">
      <c r="A590" s="237"/>
      <c r="B590" s="123" t="s">
        <v>9</v>
      </c>
      <c r="C590" s="123" t="s">
        <v>10</v>
      </c>
      <c r="D590" s="123" t="s">
        <v>10</v>
      </c>
      <c r="E590" s="123" t="s">
        <v>11</v>
      </c>
      <c r="F590" s="124" t="s">
        <v>2408</v>
      </c>
      <c r="G590" s="129"/>
      <c r="H590" s="125"/>
      <c r="I590" s="125"/>
      <c r="J590" s="125"/>
      <c r="K590" s="125"/>
    </row>
    <row r="591" spans="1:11" s="119" customFormat="1" ht="22.5" x14ac:dyDescent="0.2">
      <c r="A591" s="237"/>
      <c r="B591" s="123" t="s">
        <v>9</v>
      </c>
      <c r="C591" s="123" t="s">
        <v>10</v>
      </c>
      <c r="D591" s="123" t="s">
        <v>10</v>
      </c>
      <c r="E591" s="123" t="s">
        <v>11</v>
      </c>
      <c r="F591" s="124" t="s">
        <v>2408</v>
      </c>
      <c r="G591" s="129"/>
      <c r="H591" s="125"/>
      <c r="I591" s="125"/>
      <c r="J591" s="125"/>
      <c r="K591" s="125"/>
    </row>
    <row r="592" spans="1:11" s="119" customFormat="1" ht="22.5" x14ac:dyDescent="0.2">
      <c r="A592" s="237"/>
      <c r="B592" s="123" t="s">
        <v>9</v>
      </c>
      <c r="C592" s="123" t="s">
        <v>10</v>
      </c>
      <c r="D592" s="123" t="s">
        <v>10</v>
      </c>
      <c r="E592" s="123" t="s">
        <v>17</v>
      </c>
      <c r="F592" s="124" t="s">
        <v>2408</v>
      </c>
      <c r="G592" s="129"/>
      <c r="H592" s="125"/>
      <c r="I592" s="125"/>
      <c r="J592" s="125"/>
      <c r="K592" s="125"/>
    </row>
    <row r="593" spans="1:11" s="119" customFormat="1" ht="22.5" x14ac:dyDescent="0.2">
      <c r="A593" s="237"/>
      <c r="B593" s="123" t="s">
        <v>9</v>
      </c>
      <c r="C593" s="123" t="s">
        <v>10</v>
      </c>
      <c r="D593" s="123" t="s">
        <v>10</v>
      </c>
      <c r="E593" s="123" t="s">
        <v>17</v>
      </c>
      <c r="F593" s="124" t="s">
        <v>2408</v>
      </c>
      <c r="G593" s="129"/>
      <c r="H593" s="125"/>
      <c r="I593" s="125"/>
      <c r="J593" s="125"/>
      <c r="K593" s="125"/>
    </row>
    <row r="594" spans="1:11" s="119" customFormat="1" ht="22.5" x14ac:dyDescent="0.2">
      <c r="A594" s="237"/>
      <c r="B594" s="123" t="s">
        <v>9</v>
      </c>
      <c r="C594" s="123" t="s">
        <v>10</v>
      </c>
      <c r="D594" s="123" t="s">
        <v>10</v>
      </c>
      <c r="E594" s="123" t="s">
        <v>11</v>
      </c>
      <c r="F594" s="124" t="s">
        <v>2408</v>
      </c>
      <c r="G594" s="129"/>
      <c r="H594" s="125"/>
      <c r="I594" s="125"/>
      <c r="J594" s="125"/>
      <c r="K594" s="125"/>
    </row>
    <row r="595" spans="1:11" s="119" customFormat="1" ht="22.5" x14ac:dyDescent="0.2">
      <c r="A595" s="237"/>
      <c r="B595" s="123" t="s">
        <v>9</v>
      </c>
      <c r="C595" s="123" t="s">
        <v>10</v>
      </c>
      <c r="D595" s="123" t="s">
        <v>10</v>
      </c>
      <c r="E595" s="123" t="s">
        <v>11</v>
      </c>
      <c r="F595" s="124" t="s">
        <v>2408</v>
      </c>
      <c r="G595" s="129"/>
      <c r="H595" s="125"/>
      <c r="I595" s="125"/>
      <c r="J595" s="125"/>
      <c r="K595" s="125"/>
    </row>
    <row r="596" spans="1:11" s="119" customFormat="1" ht="22.5" x14ac:dyDescent="0.2">
      <c r="A596" s="237"/>
      <c r="B596" s="123" t="s">
        <v>9</v>
      </c>
      <c r="C596" s="123" t="s">
        <v>241</v>
      </c>
      <c r="D596" s="123" t="s">
        <v>242</v>
      </c>
      <c r="E596" s="123" t="s">
        <v>14</v>
      </c>
      <c r="F596" s="124" t="s">
        <v>2408</v>
      </c>
      <c r="G596" s="129"/>
      <c r="H596" s="125"/>
      <c r="I596" s="125"/>
      <c r="J596" s="125"/>
      <c r="K596" s="125"/>
    </row>
    <row r="597" spans="1:11" s="119" customFormat="1" ht="22.5" x14ac:dyDescent="0.2">
      <c r="A597" s="237"/>
      <c r="B597" s="123" t="s">
        <v>9</v>
      </c>
      <c r="C597" s="123" t="s">
        <v>19</v>
      </c>
      <c r="D597" s="123" t="s">
        <v>27</v>
      </c>
      <c r="E597" s="123" t="s">
        <v>11</v>
      </c>
      <c r="F597" s="124" t="s">
        <v>2408</v>
      </c>
      <c r="G597" s="129"/>
      <c r="H597" s="125"/>
      <c r="I597" s="125"/>
      <c r="J597" s="125"/>
      <c r="K597" s="125"/>
    </row>
    <row r="598" spans="1:11" s="119" customFormat="1" ht="22.5" x14ac:dyDescent="0.2">
      <c r="A598" s="237"/>
      <c r="B598" s="123" t="s">
        <v>9</v>
      </c>
      <c r="C598" s="123" t="s">
        <v>19</v>
      </c>
      <c r="D598" s="123" t="s">
        <v>27</v>
      </c>
      <c r="E598" s="123" t="s">
        <v>11</v>
      </c>
      <c r="F598" s="124" t="s">
        <v>2408</v>
      </c>
      <c r="G598" s="129"/>
      <c r="H598" s="125"/>
      <c r="I598" s="125"/>
      <c r="J598" s="125"/>
      <c r="K598" s="125"/>
    </row>
    <row r="599" spans="1:11" s="119" customFormat="1" ht="22.5" x14ac:dyDescent="0.2">
      <c r="A599" s="237"/>
      <c r="B599" s="123" t="s">
        <v>9</v>
      </c>
      <c r="C599" s="123" t="s">
        <v>13</v>
      </c>
      <c r="D599" s="123" t="s">
        <v>13</v>
      </c>
      <c r="E599" s="123" t="s">
        <v>11</v>
      </c>
      <c r="F599" s="124" t="s">
        <v>2408</v>
      </c>
      <c r="G599" s="129"/>
      <c r="H599" s="125"/>
      <c r="I599" s="125"/>
      <c r="J599" s="125"/>
      <c r="K599" s="125"/>
    </row>
    <row r="600" spans="1:11" s="119" customFormat="1" ht="22.5" x14ac:dyDescent="0.2">
      <c r="A600" s="237"/>
      <c r="B600" s="123" t="s">
        <v>9</v>
      </c>
      <c r="C600" s="123" t="s">
        <v>41</v>
      </c>
      <c r="D600" s="123" t="s">
        <v>42</v>
      </c>
      <c r="E600" s="123" t="s">
        <v>38</v>
      </c>
      <c r="F600" s="124" t="s">
        <v>2408</v>
      </c>
      <c r="G600" s="129"/>
      <c r="H600" s="125"/>
      <c r="I600" s="125"/>
      <c r="J600" s="125"/>
      <c r="K600" s="125"/>
    </row>
    <row r="601" spans="1:11" s="119" customFormat="1" ht="23.25" thickBot="1" x14ac:dyDescent="0.25">
      <c r="A601" s="238"/>
      <c r="B601" s="133" t="s">
        <v>9</v>
      </c>
      <c r="C601" s="133" t="s">
        <v>41</v>
      </c>
      <c r="D601" s="133" t="s">
        <v>42</v>
      </c>
      <c r="E601" s="133" t="s">
        <v>11</v>
      </c>
      <c r="F601" s="134" t="s">
        <v>2408</v>
      </c>
      <c r="G601" s="135"/>
      <c r="H601" s="136"/>
      <c r="I601" s="136"/>
      <c r="J601" s="136"/>
      <c r="K601" s="136"/>
    </row>
    <row r="602" spans="1:11" s="119" customFormat="1" ht="22.5" x14ac:dyDescent="0.2">
      <c r="A602" s="236" t="s">
        <v>2349</v>
      </c>
      <c r="B602" s="116" t="s">
        <v>9</v>
      </c>
      <c r="C602" s="116" t="s">
        <v>10</v>
      </c>
      <c r="D602" s="116" t="s">
        <v>10</v>
      </c>
      <c r="E602" s="116" t="s">
        <v>38</v>
      </c>
      <c r="F602" s="118"/>
      <c r="G602" s="117" t="s">
        <v>2408</v>
      </c>
      <c r="H602" s="117" t="s">
        <v>2408</v>
      </c>
      <c r="I602" s="118"/>
      <c r="J602" s="118"/>
      <c r="K602" s="118"/>
    </row>
    <row r="603" spans="1:11" s="119" customFormat="1" ht="22.5" x14ac:dyDescent="0.2">
      <c r="A603" s="237"/>
      <c r="B603" s="123" t="s">
        <v>9</v>
      </c>
      <c r="C603" s="123" t="s">
        <v>10</v>
      </c>
      <c r="D603" s="123" t="s">
        <v>10</v>
      </c>
      <c r="E603" s="123" t="s">
        <v>11</v>
      </c>
      <c r="F603" s="124" t="s">
        <v>2408</v>
      </c>
      <c r="G603" s="124" t="s">
        <v>2408</v>
      </c>
      <c r="H603" s="124" t="s">
        <v>2408</v>
      </c>
      <c r="I603" s="124" t="s">
        <v>2408</v>
      </c>
      <c r="J603" s="124" t="s">
        <v>2408</v>
      </c>
      <c r="K603" s="124" t="s">
        <v>2408</v>
      </c>
    </row>
    <row r="604" spans="1:11" s="119" customFormat="1" ht="22.5" x14ac:dyDescent="0.2">
      <c r="A604" s="237"/>
      <c r="B604" s="123" t="s">
        <v>9</v>
      </c>
      <c r="C604" s="123" t="s">
        <v>10</v>
      </c>
      <c r="D604" s="123" t="s">
        <v>10</v>
      </c>
      <c r="E604" s="123" t="s">
        <v>11</v>
      </c>
      <c r="F604" s="124" t="s">
        <v>2408</v>
      </c>
      <c r="G604" s="124" t="s">
        <v>2408</v>
      </c>
      <c r="H604" s="124" t="s">
        <v>2408</v>
      </c>
      <c r="I604" s="124" t="s">
        <v>2408</v>
      </c>
      <c r="J604" s="124" t="s">
        <v>2408</v>
      </c>
      <c r="K604" s="124" t="s">
        <v>2408</v>
      </c>
    </row>
    <row r="605" spans="1:11" s="119" customFormat="1" ht="22.5" x14ac:dyDescent="0.2">
      <c r="A605" s="237"/>
      <c r="B605" s="123" t="s">
        <v>9</v>
      </c>
      <c r="C605" s="123" t="s">
        <v>41</v>
      </c>
      <c r="D605" s="123" t="s">
        <v>42</v>
      </c>
      <c r="E605" s="123" t="s">
        <v>17</v>
      </c>
      <c r="F605" s="124" t="s">
        <v>2408</v>
      </c>
      <c r="G605" s="129"/>
      <c r="H605" s="125"/>
      <c r="I605" s="125"/>
      <c r="J605" s="124" t="s">
        <v>2408</v>
      </c>
      <c r="K605" s="124" t="s">
        <v>2408</v>
      </c>
    </row>
    <row r="606" spans="1:11" s="119" customFormat="1" ht="22.5" x14ac:dyDescent="0.2">
      <c r="A606" s="237"/>
      <c r="B606" s="123" t="s">
        <v>9</v>
      </c>
      <c r="C606" s="123" t="s">
        <v>19</v>
      </c>
      <c r="D606" s="123" t="s">
        <v>27</v>
      </c>
      <c r="E606" s="123" t="s">
        <v>11</v>
      </c>
      <c r="F606" s="124" t="s">
        <v>2408</v>
      </c>
      <c r="G606" s="129"/>
      <c r="H606" s="125"/>
      <c r="I606" s="125"/>
      <c r="J606" s="124" t="s">
        <v>2408</v>
      </c>
      <c r="K606" s="124" t="s">
        <v>2408</v>
      </c>
    </row>
    <row r="607" spans="1:11" s="119" customFormat="1" ht="22.5" x14ac:dyDescent="0.2">
      <c r="A607" s="237"/>
      <c r="B607" s="123" t="s">
        <v>9</v>
      </c>
      <c r="C607" s="123" t="s">
        <v>25</v>
      </c>
      <c r="D607" s="123" t="s">
        <v>25</v>
      </c>
      <c r="E607" s="123" t="s">
        <v>17</v>
      </c>
      <c r="F607" s="124" t="s">
        <v>2408</v>
      </c>
      <c r="G607" s="129"/>
      <c r="H607" s="125"/>
      <c r="I607" s="125"/>
      <c r="J607" s="124" t="s">
        <v>2408</v>
      </c>
      <c r="K607" s="124" t="s">
        <v>2408</v>
      </c>
    </row>
    <row r="608" spans="1:11" s="119" customFormat="1" ht="22.5" x14ac:dyDescent="0.2">
      <c r="A608" s="237"/>
      <c r="B608" s="123" t="s">
        <v>9</v>
      </c>
      <c r="C608" s="123" t="s">
        <v>182</v>
      </c>
      <c r="D608" s="123" t="s">
        <v>182</v>
      </c>
      <c r="E608" s="123" t="s">
        <v>38</v>
      </c>
      <c r="F608" s="124" t="s">
        <v>2408</v>
      </c>
      <c r="G608" s="129"/>
      <c r="H608" s="125"/>
      <c r="I608" s="125"/>
      <c r="J608" s="124" t="s">
        <v>2408</v>
      </c>
      <c r="K608" s="124" t="s">
        <v>2408</v>
      </c>
    </row>
    <row r="609" spans="1:11" s="119" customFormat="1" ht="22.5" x14ac:dyDescent="0.2">
      <c r="A609" s="237"/>
      <c r="B609" s="123" t="s">
        <v>9</v>
      </c>
      <c r="C609" s="123" t="s">
        <v>25</v>
      </c>
      <c r="D609" s="123" t="s">
        <v>729</v>
      </c>
      <c r="E609" s="123" t="s">
        <v>11</v>
      </c>
      <c r="F609" s="124" t="s">
        <v>2408</v>
      </c>
      <c r="G609" s="129"/>
      <c r="H609" s="125"/>
      <c r="I609" s="125"/>
      <c r="J609" s="124" t="s">
        <v>2408</v>
      </c>
      <c r="K609" s="124" t="s">
        <v>2408</v>
      </c>
    </row>
    <row r="610" spans="1:11" s="119" customFormat="1" ht="22.5" x14ac:dyDescent="0.2">
      <c r="A610" s="237"/>
      <c r="B610" s="123" t="s">
        <v>9</v>
      </c>
      <c r="C610" s="123" t="s">
        <v>135</v>
      </c>
      <c r="D610" s="123" t="s">
        <v>136</v>
      </c>
      <c r="E610" s="123" t="s">
        <v>17</v>
      </c>
      <c r="F610" s="124" t="s">
        <v>2408</v>
      </c>
      <c r="G610" s="129"/>
      <c r="H610" s="125"/>
      <c r="I610" s="125"/>
      <c r="J610" s="124" t="s">
        <v>2408</v>
      </c>
      <c r="K610" s="124" t="s">
        <v>2408</v>
      </c>
    </row>
    <row r="611" spans="1:11" s="119" customFormat="1" ht="22.5" x14ac:dyDescent="0.2">
      <c r="A611" s="237"/>
      <c r="B611" s="123" t="s">
        <v>9</v>
      </c>
      <c r="C611" s="123" t="s">
        <v>141</v>
      </c>
      <c r="D611" s="123" t="s">
        <v>141</v>
      </c>
      <c r="E611" s="123" t="s">
        <v>38</v>
      </c>
      <c r="F611" s="124" t="s">
        <v>2408</v>
      </c>
      <c r="G611" s="129"/>
      <c r="H611" s="125"/>
      <c r="I611" s="125"/>
      <c r="J611" s="124" t="s">
        <v>2408</v>
      </c>
      <c r="K611" s="124" t="s">
        <v>2408</v>
      </c>
    </row>
    <row r="612" spans="1:11" s="119" customFormat="1" ht="22.5" x14ac:dyDescent="0.2">
      <c r="A612" s="237"/>
      <c r="B612" s="123" t="s">
        <v>9</v>
      </c>
      <c r="C612" s="123" t="s">
        <v>87</v>
      </c>
      <c r="D612" s="123" t="s">
        <v>88</v>
      </c>
      <c r="E612" s="123" t="s">
        <v>38</v>
      </c>
      <c r="F612" s="124" t="s">
        <v>2408</v>
      </c>
      <c r="G612" s="129"/>
      <c r="H612" s="125"/>
      <c r="I612" s="125"/>
      <c r="J612" s="124" t="s">
        <v>2408</v>
      </c>
      <c r="K612" s="124" t="s">
        <v>2408</v>
      </c>
    </row>
    <row r="613" spans="1:11" s="119" customFormat="1" ht="22.5" x14ac:dyDescent="0.2">
      <c r="A613" s="237"/>
      <c r="B613" s="123" t="s">
        <v>9</v>
      </c>
      <c r="C613" s="123" t="s">
        <v>125</v>
      </c>
      <c r="D613" s="123" t="s">
        <v>169</v>
      </c>
      <c r="E613" s="123" t="s">
        <v>11</v>
      </c>
      <c r="F613" s="124" t="s">
        <v>2408</v>
      </c>
      <c r="G613" s="129"/>
      <c r="H613" s="125"/>
      <c r="I613" s="125"/>
      <c r="J613" s="124" t="s">
        <v>2408</v>
      </c>
      <c r="K613" s="124" t="s">
        <v>2408</v>
      </c>
    </row>
    <row r="614" spans="1:11" s="119" customFormat="1" ht="22.5" x14ac:dyDescent="0.2">
      <c r="A614" s="237"/>
      <c r="B614" s="123" t="s">
        <v>9</v>
      </c>
      <c r="C614" s="123" t="s">
        <v>135</v>
      </c>
      <c r="D614" s="123" t="s">
        <v>179</v>
      </c>
      <c r="E614" s="123" t="s">
        <v>38</v>
      </c>
      <c r="F614" s="125"/>
      <c r="G614" s="124" t="s">
        <v>2408</v>
      </c>
      <c r="H614" s="125"/>
      <c r="I614" s="125"/>
      <c r="J614" s="125"/>
      <c r="K614" s="125"/>
    </row>
    <row r="615" spans="1:11" s="119" customFormat="1" ht="23.25" thickBot="1" x14ac:dyDescent="0.25">
      <c r="A615" s="238"/>
      <c r="B615" s="133" t="s">
        <v>9</v>
      </c>
      <c r="C615" s="133" t="s">
        <v>135</v>
      </c>
      <c r="D615" s="133" t="s">
        <v>179</v>
      </c>
      <c r="E615" s="133" t="s">
        <v>38</v>
      </c>
      <c r="F615" s="134" t="s">
        <v>2408</v>
      </c>
      <c r="G615" s="135"/>
      <c r="H615" s="136"/>
      <c r="I615" s="136"/>
      <c r="J615" s="134" t="s">
        <v>2408</v>
      </c>
      <c r="K615" s="134" t="s">
        <v>2408</v>
      </c>
    </row>
    <row r="616" spans="1:11" s="119" customFormat="1" ht="22.5" x14ac:dyDescent="0.2">
      <c r="A616" s="236" t="s">
        <v>2350</v>
      </c>
      <c r="B616" s="116" t="s">
        <v>9</v>
      </c>
      <c r="C616" s="116" t="s">
        <v>25</v>
      </c>
      <c r="D616" s="116" t="s">
        <v>25</v>
      </c>
      <c r="E616" s="116" t="s">
        <v>38</v>
      </c>
      <c r="F616" s="117" t="s">
        <v>2408</v>
      </c>
      <c r="G616" s="137"/>
      <c r="H616" s="118"/>
      <c r="I616" s="118"/>
      <c r="J616" s="118"/>
      <c r="K616" s="118"/>
    </row>
    <row r="617" spans="1:11" s="119" customFormat="1" ht="22.5" x14ac:dyDescent="0.2">
      <c r="A617" s="237"/>
      <c r="B617" s="123" t="s">
        <v>9</v>
      </c>
      <c r="C617" s="123" t="s">
        <v>25</v>
      </c>
      <c r="D617" s="123" t="s">
        <v>25</v>
      </c>
      <c r="E617" s="123" t="s">
        <v>11</v>
      </c>
      <c r="F617" s="124" t="s">
        <v>2408</v>
      </c>
      <c r="G617" s="129"/>
      <c r="H617" s="125"/>
      <c r="I617" s="125"/>
      <c r="J617" s="125"/>
      <c r="K617" s="125"/>
    </row>
    <row r="618" spans="1:11" s="119" customFormat="1" ht="22.5" x14ac:dyDescent="0.2">
      <c r="A618" s="237"/>
      <c r="B618" s="123" t="s">
        <v>9</v>
      </c>
      <c r="C618" s="123" t="s">
        <v>25</v>
      </c>
      <c r="D618" s="123" t="s">
        <v>25</v>
      </c>
      <c r="E618" s="123" t="s">
        <v>11</v>
      </c>
      <c r="F618" s="124" t="s">
        <v>2408</v>
      </c>
      <c r="G618" s="129"/>
      <c r="H618" s="125"/>
      <c r="I618" s="125"/>
      <c r="J618" s="125"/>
      <c r="K618" s="125"/>
    </row>
    <row r="619" spans="1:11" s="119" customFormat="1" ht="22.5" x14ac:dyDescent="0.2">
      <c r="A619" s="237"/>
      <c r="B619" s="123" t="s">
        <v>9</v>
      </c>
      <c r="C619" s="123" t="s">
        <v>10</v>
      </c>
      <c r="D619" s="123" t="s">
        <v>10</v>
      </c>
      <c r="E619" s="123" t="s">
        <v>38</v>
      </c>
      <c r="F619" s="124" t="s">
        <v>2408</v>
      </c>
      <c r="G619" s="129"/>
      <c r="H619" s="125"/>
      <c r="I619" s="125"/>
      <c r="J619" s="125"/>
      <c r="K619" s="125"/>
    </row>
    <row r="620" spans="1:11" s="119" customFormat="1" ht="22.5" x14ac:dyDescent="0.2">
      <c r="A620" s="237"/>
      <c r="B620" s="123" t="s">
        <v>9</v>
      </c>
      <c r="C620" s="123" t="s">
        <v>10</v>
      </c>
      <c r="D620" s="123" t="s">
        <v>10</v>
      </c>
      <c r="E620" s="123" t="s">
        <v>17</v>
      </c>
      <c r="F620" s="125"/>
      <c r="G620" s="124" t="s">
        <v>2408</v>
      </c>
      <c r="H620" s="125"/>
      <c r="I620" s="125"/>
      <c r="J620" s="125"/>
      <c r="K620" s="125"/>
    </row>
    <row r="621" spans="1:11" s="119" customFormat="1" ht="22.5" x14ac:dyDescent="0.2">
      <c r="A621" s="237"/>
      <c r="B621" s="123" t="s">
        <v>9</v>
      </c>
      <c r="C621" s="123" t="s">
        <v>10</v>
      </c>
      <c r="D621" s="123" t="s">
        <v>10</v>
      </c>
      <c r="E621" s="123" t="s">
        <v>17</v>
      </c>
      <c r="F621" s="124" t="s">
        <v>2408</v>
      </c>
      <c r="G621" s="129"/>
      <c r="H621" s="125"/>
      <c r="I621" s="125"/>
      <c r="J621" s="125"/>
      <c r="K621" s="125"/>
    </row>
    <row r="622" spans="1:11" s="119" customFormat="1" ht="22.5" x14ac:dyDescent="0.2">
      <c r="A622" s="237"/>
      <c r="B622" s="123" t="s">
        <v>9</v>
      </c>
      <c r="C622" s="123" t="s">
        <v>125</v>
      </c>
      <c r="D622" s="123" t="s">
        <v>169</v>
      </c>
      <c r="E622" s="123" t="s">
        <v>38</v>
      </c>
      <c r="F622" s="124" t="s">
        <v>2408</v>
      </c>
      <c r="G622" s="129"/>
      <c r="H622" s="125"/>
      <c r="I622" s="125"/>
      <c r="J622" s="125"/>
      <c r="K622" s="125"/>
    </row>
    <row r="623" spans="1:11" s="119" customFormat="1" ht="22.5" x14ac:dyDescent="0.2">
      <c r="A623" s="237"/>
      <c r="B623" s="123" t="s">
        <v>9</v>
      </c>
      <c r="C623" s="123" t="s">
        <v>509</v>
      </c>
      <c r="D623" s="123" t="s">
        <v>510</v>
      </c>
      <c r="E623" s="123" t="s">
        <v>38</v>
      </c>
      <c r="F623" s="124" t="s">
        <v>2408</v>
      </c>
      <c r="G623" s="129"/>
      <c r="H623" s="125"/>
      <c r="I623" s="125"/>
      <c r="J623" s="125"/>
      <c r="K623" s="125"/>
    </row>
    <row r="624" spans="1:11" s="119" customFormat="1" ht="22.5" x14ac:dyDescent="0.2">
      <c r="A624" s="237"/>
      <c r="B624" s="123" t="s">
        <v>9</v>
      </c>
      <c r="C624" s="123" t="s">
        <v>104</v>
      </c>
      <c r="D624" s="123" t="s">
        <v>104</v>
      </c>
      <c r="E624" s="123" t="s">
        <v>38</v>
      </c>
      <c r="F624" s="124" t="s">
        <v>2408</v>
      </c>
      <c r="G624" s="129"/>
      <c r="H624" s="125"/>
      <c r="I624" s="125"/>
      <c r="J624" s="125"/>
      <c r="K624" s="125"/>
    </row>
    <row r="625" spans="1:11" s="119" customFormat="1" ht="22.5" x14ac:dyDescent="0.2">
      <c r="A625" s="237"/>
      <c r="B625" s="123" t="s">
        <v>9</v>
      </c>
      <c r="C625" s="123" t="s">
        <v>104</v>
      </c>
      <c r="D625" s="123" t="s">
        <v>104</v>
      </c>
      <c r="E625" s="123" t="s">
        <v>38</v>
      </c>
      <c r="F625" s="124" t="s">
        <v>2408</v>
      </c>
      <c r="G625" s="129"/>
      <c r="H625" s="125"/>
      <c r="I625" s="125"/>
      <c r="J625" s="125"/>
      <c r="K625" s="125"/>
    </row>
    <row r="626" spans="1:11" s="119" customFormat="1" ht="23.25" thickBot="1" x14ac:dyDescent="0.25">
      <c r="A626" s="238"/>
      <c r="B626" s="133" t="s">
        <v>9</v>
      </c>
      <c r="C626" s="133" t="s">
        <v>25</v>
      </c>
      <c r="D626" s="133" t="s">
        <v>405</v>
      </c>
      <c r="E626" s="133" t="s">
        <v>50</v>
      </c>
      <c r="F626" s="134" t="s">
        <v>2408</v>
      </c>
      <c r="G626" s="135"/>
      <c r="H626" s="136"/>
      <c r="I626" s="136"/>
      <c r="J626" s="136"/>
      <c r="K626" s="136"/>
    </row>
    <row r="627" spans="1:11" s="119" customFormat="1" ht="22.5" x14ac:dyDescent="0.2">
      <c r="A627" s="236" t="s">
        <v>2351</v>
      </c>
      <c r="B627" s="116" t="s">
        <v>9</v>
      </c>
      <c r="C627" s="116" t="s">
        <v>10</v>
      </c>
      <c r="D627" s="116" t="s">
        <v>10</v>
      </c>
      <c r="E627" s="116" t="s">
        <v>11</v>
      </c>
      <c r="F627" s="117" t="s">
        <v>2408</v>
      </c>
      <c r="G627" s="117" t="s">
        <v>2408</v>
      </c>
      <c r="H627" s="117" t="s">
        <v>2408</v>
      </c>
      <c r="I627" s="118"/>
      <c r="J627" s="118"/>
      <c r="K627" s="118"/>
    </row>
    <row r="628" spans="1:11" s="119" customFormat="1" ht="22.5" x14ac:dyDescent="0.2">
      <c r="A628" s="237"/>
      <c r="B628" s="123" t="s">
        <v>9</v>
      </c>
      <c r="C628" s="123" t="s">
        <v>10</v>
      </c>
      <c r="D628" s="123" t="s">
        <v>10</v>
      </c>
      <c r="E628" s="123" t="s">
        <v>11</v>
      </c>
      <c r="F628" s="124" t="s">
        <v>2408</v>
      </c>
      <c r="G628" s="129"/>
      <c r="H628" s="125"/>
      <c r="I628" s="124" t="s">
        <v>2408</v>
      </c>
      <c r="J628" s="124" t="s">
        <v>2408</v>
      </c>
      <c r="K628" s="125"/>
    </row>
    <row r="629" spans="1:11" s="119" customFormat="1" ht="22.5" x14ac:dyDescent="0.2">
      <c r="A629" s="237"/>
      <c r="B629" s="123" t="s">
        <v>9</v>
      </c>
      <c r="C629" s="123" t="s">
        <v>10</v>
      </c>
      <c r="D629" s="123" t="s">
        <v>10</v>
      </c>
      <c r="E629" s="123" t="s">
        <v>11</v>
      </c>
      <c r="F629" s="124" t="s">
        <v>2408</v>
      </c>
      <c r="G629" s="129"/>
      <c r="H629" s="125"/>
      <c r="I629" s="125"/>
      <c r="J629" s="125"/>
      <c r="K629" s="125"/>
    </row>
    <row r="630" spans="1:11" s="119" customFormat="1" ht="22.5" x14ac:dyDescent="0.2">
      <c r="A630" s="237"/>
      <c r="B630" s="123" t="s">
        <v>9</v>
      </c>
      <c r="C630" s="123" t="s">
        <v>10</v>
      </c>
      <c r="D630" s="123" t="s">
        <v>10</v>
      </c>
      <c r="E630" s="123" t="s">
        <v>38</v>
      </c>
      <c r="F630" s="124" t="s">
        <v>2408</v>
      </c>
      <c r="G630" s="129"/>
      <c r="H630" s="125"/>
      <c r="I630" s="125"/>
      <c r="J630" s="125"/>
      <c r="K630" s="125"/>
    </row>
    <row r="631" spans="1:11" s="119" customFormat="1" ht="23.25" thickBot="1" x14ac:dyDescent="0.25">
      <c r="A631" s="238"/>
      <c r="B631" s="133" t="s">
        <v>9</v>
      </c>
      <c r="C631" s="133" t="s">
        <v>25</v>
      </c>
      <c r="D631" s="133" t="s">
        <v>25</v>
      </c>
      <c r="E631" s="133" t="s">
        <v>11</v>
      </c>
      <c r="F631" s="134" t="s">
        <v>2408</v>
      </c>
      <c r="G631" s="135"/>
      <c r="H631" s="136"/>
      <c r="I631" s="136"/>
      <c r="J631" s="136"/>
      <c r="K631" s="136"/>
    </row>
    <row r="632" spans="1:11" s="119" customFormat="1" ht="22.5" x14ac:dyDescent="0.2">
      <c r="A632" s="236" t="s">
        <v>2352</v>
      </c>
      <c r="B632" s="116" t="s">
        <v>9</v>
      </c>
      <c r="C632" s="116" t="s">
        <v>99</v>
      </c>
      <c r="D632" s="116" t="s">
        <v>99</v>
      </c>
      <c r="E632" s="116" t="s">
        <v>17</v>
      </c>
      <c r="F632" s="117" t="s">
        <v>2408</v>
      </c>
      <c r="G632" s="137"/>
      <c r="H632" s="118"/>
      <c r="I632" s="118"/>
      <c r="J632" s="118"/>
      <c r="K632" s="118"/>
    </row>
    <row r="633" spans="1:11" s="119" customFormat="1" ht="22.5" x14ac:dyDescent="0.2">
      <c r="A633" s="237"/>
      <c r="B633" s="123" t="s">
        <v>9</v>
      </c>
      <c r="C633" s="123" t="s">
        <v>83</v>
      </c>
      <c r="D633" s="123" t="s">
        <v>129</v>
      </c>
      <c r="E633" s="123" t="s">
        <v>11</v>
      </c>
      <c r="F633" s="124" t="s">
        <v>2408</v>
      </c>
      <c r="G633" s="129"/>
      <c r="H633" s="125"/>
      <c r="I633" s="125"/>
      <c r="J633" s="125"/>
      <c r="K633" s="125"/>
    </row>
    <row r="634" spans="1:11" s="119" customFormat="1" ht="22.5" x14ac:dyDescent="0.2">
      <c r="A634" s="237"/>
      <c r="B634" s="123" t="s">
        <v>9</v>
      </c>
      <c r="C634" s="123" t="s">
        <v>22</v>
      </c>
      <c r="D634" s="123" t="s">
        <v>23</v>
      </c>
      <c r="E634" s="123" t="s">
        <v>17</v>
      </c>
      <c r="F634" s="124" t="s">
        <v>2408</v>
      </c>
      <c r="G634" s="129"/>
      <c r="H634" s="125"/>
      <c r="I634" s="125"/>
      <c r="J634" s="125"/>
      <c r="K634" s="125"/>
    </row>
    <row r="635" spans="1:11" s="119" customFormat="1" ht="22.5" x14ac:dyDescent="0.2">
      <c r="A635" s="237"/>
      <c r="B635" s="123" t="s">
        <v>9</v>
      </c>
      <c r="C635" s="123" t="s">
        <v>19</v>
      </c>
      <c r="D635" s="123" t="s">
        <v>27</v>
      </c>
      <c r="E635" s="123" t="s">
        <v>11</v>
      </c>
      <c r="F635" s="124" t="s">
        <v>2408</v>
      </c>
      <c r="G635" s="129"/>
      <c r="H635" s="125"/>
      <c r="I635" s="125"/>
      <c r="J635" s="125"/>
      <c r="K635" s="125"/>
    </row>
    <row r="636" spans="1:11" s="119" customFormat="1" ht="22.5" x14ac:dyDescent="0.2">
      <c r="A636" s="237"/>
      <c r="B636" s="123" t="s">
        <v>9</v>
      </c>
      <c r="C636" s="123" t="s">
        <v>241</v>
      </c>
      <c r="D636" s="123" t="s">
        <v>242</v>
      </c>
      <c r="E636" s="123" t="s">
        <v>38</v>
      </c>
      <c r="F636" s="124" t="s">
        <v>2408</v>
      </c>
      <c r="G636" s="129"/>
      <c r="H636" s="125"/>
      <c r="I636" s="125"/>
      <c r="J636" s="125"/>
      <c r="K636" s="125"/>
    </row>
    <row r="637" spans="1:11" s="119" customFormat="1" ht="22.5" x14ac:dyDescent="0.2">
      <c r="A637" s="237"/>
      <c r="B637" s="123" t="s">
        <v>9</v>
      </c>
      <c r="C637" s="123" t="s">
        <v>10</v>
      </c>
      <c r="D637" s="123" t="s">
        <v>10</v>
      </c>
      <c r="E637" s="123" t="s">
        <v>38</v>
      </c>
      <c r="F637" s="124" t="s">
        <v>2408</v>
      </c>
      <c r="G637" s="129"/>
      <c r="H637" s="125"/>
      <c r="I637" s="125"/>
      <c r="J637" s="125"/>
      <c r="K637" s="125"/>
    </row>
    <row r="638" spans="1:11" s="119" customFormat="1" ht="22.5" x14ac:dyDescent="0.2">
      <c r="A638" s="237"/>
      <c r="B638" s="123" t="s">
        <v>9</v>
      </c>
      <c r="C638" s="123" t="s">
        <v>16</v>
      </c>
      <c r="D638" s="123" t="s">
        <v>16</v>
      </c>
      <c r="E638" s="123" t="s">
        <v>17</v>
      </c>
      <c r="F638" s="124" t="s">
        <v>2408</v>
      </c>
      <c r="G638" s="129"/>
      <c r="H638" s="125"/>
      <c r="I638" s="125"/>
      <c r="J638" s="125"/>
      <c r="K638" s="125"/>
    </row>
    <row r="639" spans="1:11" s="119" customFormat="1" ht="22.5" x14ac:dyDescent="0.2">
      <c r="A639" s="237"/>
      <c r="B639" s="123" t="s">
        <v>9</v>
      </c>
      <c r="C639" s="123" t="s">
        <v>487</v>
      </c>
      <c r="D639" s="123" t="s">
        <v>488</v>
      </c>
      <c r="E639" s="123" t="s">
        <v>17</v>
      </c>
      <c r="F639" s="124" t="s">
        <v>2408</v>
      </c>
      <c r="G639" s="129"/>
      <c r="H639" s="125"/>
      <c r="I639" s="125"/>
      <c r="J639" s="125"/>
      <c r="K639" s="125"/>
    </row>
    <row r="640" spans="1:11" s="119" customFormat="1" ht="23.25" thickBot="1" x14ac:dyDescent="0.25">
      <c r="A640" s="238"/>
      <c r="B640" s="133" t="s">
        <v>9</v>
      </c>
      <c r="C640" s="133" t="s">
        <v>91</v>
      </c>
      <c r="D640" s="133" t="s">
        <v>190</v>
      </c>
      <c r="E640" s="133" t="s">
        <v>38</v>
      </c>
      <c r="F640" s="134" t="s">
        <v>2408</v>
      </c>
      <c r="G640" s="135"/>
      <c r="H640" s="136"/>
      <c r="I640" s="136"/>
      <c r="J640" s="136"/>
      <c r="K640" s="136"/>
    </row>
    <row r="641" spans="1:11" s="119" customFormat="1" ht="22.5" x14ac:dyDescent="0.2">
      <c r="A641" s="236" t="s">
        <v>2353</v>
      </c>
      <c r="B641" s="116" t="s">
        <v>9</v>
      </c>
      <c r="C641" s="116" t="s">
        <v>10</v>
      </c>
      <c r="D641" s="116" t="s">
        <v>10</v>
      </c>
      <c r="E641" s="116" t="s">
        <v>17</v>
      </c>
      <c r="F641" s="117" t="s">
        <v>2408</v>
      </c>
      <c r="G641" s="137"/>
      <c r="H641" s="118"/>
      <c r="I641" s="118"/>
      <c r="J641" s="117" t="s">
        <v>2408</v>
      </c>
      <c r="K641" s="117" t="s">
        <v>2408</v>
      </c>
    </row>
    <row r="642" spans="1:11" s="119" customFormat="1" ht="22.5" x14ac:dyDescent="0.2">
      <c r="A642" s="237"/>
      <c r="B642" s="123" t="s">
        <v>9</v>
      </c>
      <c r="C642" s="123" t="s">
        <v>10</v>
      </c>
      <c r="D642" s="123" t="s">
        <v>10</v>
      </c>
      <c r="E642" s="123" t="s">
        <v>38</v>
      </c>
      <c r="F642" s="124" t="s">
        <v>2408</v>
      </c>
      <c r="G642" s="129"/>
      <c r="H642" s="125"/>
      <c r="I642" s="125"/>
      <c r="J642" s="125"/>
      <c r="K642" s="125"/>
    </row>
    <row r="643" spans="1:11" s="119" customFormat="1" ht="22.5" x14ac:dyDescent="0.2">
      <c r="A643" s="237"/>
      <c r="B643" s="123" t="s">
        <v>9</v>
      </c>
      <c r="C643" s="123" t="s">
        <v>25</v>
      </c>
      <c r="D643" s="123" t="s">
        <v>25</v>
      </c>
      <c r="E643" s="123" t="s">
        <v>14</v>
      </c>
      <c r="F643" s="124" t="s">
        <v>2408</v>
      </c>
      <c r="G643" s="129"/>
      <c r="H643" s="125"/>
      <c r="I643" s="125"/>
      <c r="J643" s="125"/>
      <c r="K643" s="125"/>
    </row>
    <row r="644" spans="1:11" s="119" customFormat="1" ht="22.5" x14ac:dyDescent="0.2">
      <c r="A644" s="237"/>
      <c r="B644" s="123" t="s">
        <v>9</v>
      </c>
      <c r="C644" s="123" t="s">
        <v>29</v>
      </c>
      <c r="D644" s="123" t="s">
        <v>30</v>
      </c>
      <c r="E644" s="123" t="s">
        <v>14</v>
      </c>
      <c r="F644" s="124" t="s">
        <v>2408</v>
      </c>
      <c r="G644" s="129"/>
      <c r="H644" s="125"/>
      <c r="I644" s="125"/>
      <c r="J644" s="125"/>
      <c r="K644" s="125"/>
    </row>
    <row r="645" spans="1:11" s="119" customFormat="1" ht="22.5" x14ac:dyDescent="0.2">
      <c r="A645" s="237"/>
      <c r="B645" s="123" t="s">
        <v>9</v>
      </c>
      <c r="C645" s="123" t="s">
        <v>41</v>
      </c>
      <c r="D645" s="123" t="s">
        <v>42</v>
      </c>
      <c r="E645" s="123" t="s">
        <v>14</v>
      </c>
      <c r="F645" s="124" t="s">
        <v>2408</v>
      </c>
      <c r="G645" s="129"/>
      <c r="H645" s="125"/>
      <c r="I645" s="125"/>
      <c r="J645" s="125"/>
      <c r="K645" s="125"/>
    </row>
    <row r="646" spans="1:11" s="119" customFormat="1" ht="22.5" x14ac:dyDescent="0.2">
      <c r="A646" s="237"/>
      <c r="B646" s="123" t="s">
        <v>9</v>
      </c>
      <c r="C646" s="123" t="s">
        <v>19</v>
      </c>
      <c r="D646" s="123" t="s">
        <v>27</v>
      </c>
      <c r="E646" s="123" t="s">
        <v>11</v>
      </c>
      <c r="F646" s="124" t="s">
        <v>2408</v>
      </c>
      <c r="G646" s="129"/>
      <c r="H646" s="125"/>
      <c r="I646" s="125"/>
      <c r="J646" s="125"/>
      <c r="K646" s="125"/>
    </row>
    <row r="647" spans="1:11" s="119" customFormat="1" ht="22.5" x14ac:dyDescent="0.2">
      <c r="A647" s="237"/>
      <c r="B647" s="123" t="s">
        <v>9</v>
      </c>
      <c r="C647" s="123" t="s">
        <v>135</v>
      </c>
      <c r="D647" s="123" t="s">
        <v>179</v>
      </c>
      <c r="E647" s="123" t="s">
        <v>14</v>
      </c>
      <c r="F647" s="124" t="s">
        <v>2408</v>
      </c>
      <c r="G647" s="124" t="s">
        <v>2408</v>
      </c>
      <c r="H647" s="125"/>
      <c r="I647" s="125"/>
      <c r="J647" s="125"/>
      <c r="K647" s="125"/>
    </row>
    <row r="648" spans="1:11" s="119" customFormat="1" ht="22.5" x14ac:dyDescent="0.2">
      <c r="A648" s="237"/>
      <c r="B648" s="123" t="s">
        <v>9</v>
      </c>
      <c r="C648" s="123" t="s">
        <v>10</v>
      </c>
      <c r="D648" s="123" t="s">
        <v>10</v>
      </c>
      <c r="E648" s="123" t="s">
        <v>11</v>
      </c>
      <c r="F648" s="124" t="s">
        <v>2408</v>
      </c>
      <c r="G648" s="129"/>
      <c r="H648" s="125"/>
      <c r="I648" s="125"/>
      <c r="J648" s="125"/>
      <c r="K648" s="125"/>
    </row>
    <row r="649" spans="1:11" s="119" customFormat="1" ht="22.5" x14ac:dyDescent="0.2">
      <c r="A649" s="237"/>
      <c r="B649" s="123" t="s">
        <v>9</v>
      </c>
      <c r="C649" s="123" t="s">
        <v>10</v>
      </c>
      <c r="D649" s="123" t="s">
        <v>3086</v>
      </c>
      <c r="E649" s="123" t="s">
        <v>38</v>
      </c>
      <c r="F649" s="125"/>
      <c r="G649" s="124" t="s">
        <v>2408</v>
      </c>
      <c r="H649" s="124" t="s">
        <v>2408</v>
      </c>
      <c r="I649" s="124" t="s">
        <v>2408</v>
      </c>
      <c r="J649" s="125"/>
      <c r="K649" s="125"/>
    </row>
    <row r="650" spans="1:11" s="119" customFormat="1" ht="23.25" thickBot="1" x14ac:dyDescent="0.25">
      <c r="A650" s="238"/>
      <c r="B650" s="133" t="s">
        <v>9</v>
      </c>
      <c r="C650" s="133" t="s">
        <v>10</v>
      </c>
      <c r="D650" s="133" t="s">
        <v>10</v>
      </c>
      <c r="E650" s="133" t="s">
        <v>17</v>
      </c>
      <c r="F650" s="136"/>
      <c r="G650" s="134" t="s">
        <v>2408</v>
      </c>
      <c r="H650" s="134" t="s">
        <v>2408</v>
      </c>
      <c r="I650" s="134" t="s">
        <v>2408</v>
      </c>
      <c r="J650" s="136"/>
      <c r="K650" s="136"/>
    </row>
    <row r="651" spans="1:11" s="119" customFormat="1" ht="22.5" x14ac:dyDescent="0.2">
      <c r="A651" s="236" t="s">
        <v>2354</v>
      </c>
      <c r="B651" s="116" t="s">
        <v>9</v>
      </c>
      <c r="C651" s="116" t="s">
        <v>10</v>
      </c>
      <c r="D651" s="116" t="s">
        <v>10</v>
      </c>
      <c r="E651" s="116" t="s">
        <v>17</v>
      </c>
      <c r="F651" s="117" t="s">
        <v>2408</v>
      </c>
      <c r="G651" s="137"/>
      <c r="H651" s="118"/>
      <c r="I651" s="118"/>
      <c r="J651" s="118"/>
      <c r="K651" s="118"/>
    </row>
    <row r="652" spans="1:11" s="119" customFormat="1" ht="22.5" x14ac:dyDescent="0.2">
      <c r="A652" s="237"/>
      <c r="B652" s="123" t="s">
        <v>9</v>
      </c>
      <c r="C652" s="123" t="s">
        <v>10</v>
      </c>
      <c r="D652" s="123" t="s">
        <v>10</v>
      </c>
      <c r="E652" s="123" t="s">
        <v>38</v>
      </c>
      <c r="F652" s="124" t="s">
        <v>2408</v>
      </c>
      <c r="G652" s="129"/>
      <c r="H652" s="125"/>
      <c r="I652" s="125"/>
      <c r="J652" s="125"/>
      <c r="K652" s="125"/>
    </row>
    <row r="653" spans="1:11" s="119" customFormat="1" ht="22.5" x14ac:dyDescent="0.2">
      <c r="A653" s="237"/>
      <c r="B653" s="123" t="s">
        <v>9</v>
      </c>
      <c r="C653" s="123" t="s">
        <v>41</v>
      </c>
      <c r="D653" s="123" t="s">
        <v>42</v>
      </c>
      <c r="E653" s="123" t="s">
        <v>14</v>
      </c>
      <c r="F653" s="124" t="s">
        <v>2408</v>
      </c>
      <c r="G653" s="129"/>
      <c r="H653" s="125"/>
      <c r="I653" s="125"/>
      <c r="J653" s="125"/>
      <c r="K653" s="125"/>
    </row>
    <row r="654" spans="1:11" s="119" customFormat="1" ht="22.5" x14ac:dyDescent="0.2">
      <c r="A654" s="237"/>
      <c r="B654" s="123" t="s">
        <v>9</v>
      </c>
      <c r="C654" s="123" t="s">
        <v>99</v>
      </c>
      <c r="D654" s="123" t="s">
        <v>99</v>
      </c>
      <c r="E654" s="123" t="s">
        <v>14</v>
      </c>
      <c r="F654" s="124" t="s">
        <v>2408</v>
      </c>
      <c r="G654" s="129"/>
      <c r="H654" s="125"/>
      <c r="I654" s="125"/>
      <c r="J654" s="125"/>
      <c r="K654" s="125"/>
    </row>
    <row r="655" spans="1:11" s="119" customFormat="1" ht="22.5" x14ac:dyDescent="0.2">
      <c r="A655" s="237"/>
      <c r="B655" s="123" t="s">
        <v>9</v>
      </c>
      <c r="C655" s="123" t="s">
        <v>10</v>
      </c>
      <c r="D655" s="123" t="s">
        <v>10</v>
      </c>
      <c r="E655" s="123" t="s">
        <v>11</v>
      </c>
      <c r="F655" s="125"/>
      <c r="G655" s="124" t="s">
        <v>2408</v>
      </c>
      <c r="H655" s="124" t="s">
        <v>2408</v>
      </c>
      <c r="I655" s="124" t="s">
        <v>2408</v>
      </c>
      <c r="J655" s="125"/>
      <c r="K655" s="125"/>
    </row>
    <row r="656" spans="1:11" s="119" customFormat="1" ht="22.5" x14ac:dyDescent="0.2">
      <c r="A656" s="237"/>
      <c r="B656" s="123" t="s">
        <v>9</v>
      </c>
      <c r="C656" s="123" t="s">
        <v>25</v>
      </c>
      <c r="D656" s="123" t="s">
        <v>25</v>
      </c>
      <c r="E656" s="123" t="s">
        <v>14</v>
      </c>
      <c r="F656" s="124" t="s">
        <v>2408</v>
      </c>
      <c r="G656" s="129"/>
      <c r="H656" s="125"/>
      <c r="I656" s="125"/>
      <c r="J656" s="125"/>
      <c r="K656" s="125"/>
    </row>
    <row r="657" spans="1:11" s="119" customFormat="1" ht="23.25" thickBot="1" x14ac:dyDescent="0.25">
      <c r="A657" s="238"/>
      <c r="B657" s="133" t="s">
        <v>9</v>
      </c>
      <c r="C657" s="133" t="s">
        <v>87</v>
      </c>
      <c r="D657" s="133" t="s">
        <v>88</v>
      </c>
      <c r="E657" s="133" t="s">
        <v>14</v>
      </c>
      <c r="F657" s="134" t="s">
        <v>2408</v>
      </c>
      <c r="G657" s="135"/>
      <c r="H657" s="136"/>
      <c r="I657" s="136"/>
      <c r="J657" s="136"/>
      <c r="K657" s="136"/>
    </row>
    <row r="658" spans="1:11" s="119" customFormat="1" ht="22.5" x14ac:dyDescent="0.2">
      <c r="A658" s="236" t="s">
        <v>2355</v>
      </c>
      <c r="B658" s="116" t="s">
        <v>9</v>
      </c>
      <c r="C658" s="116" t="s">
        <v>10</v>
      </c>
      <c r="D658" s="116" t="s">
        <v>10</v>
      </c>
      <c r="E658" s="116" t="s">
        <v>11</v>
      </c>
      <c r="F658" s="117" t="s">
        <v>2408</v>
      </c>
      <c r="G658" s="137"/>
      <c r="H658" s="118"/>
      <c r="I658" s="118"/>
      <c r="J658" s="118"/>
      <c r="K658" s="118"/>
    </row>
    <row r="659" spans="1:11" s="119" customFormat="1" ht="22.5" x14ac:dyDescent="0.2">
      <c r="A659" s="237"/>
      <c r="B659" s="123" t="s">
        <v>9</v>
      </c>
      <c r="C659" s="123" t="s">
        <v>10</v>
      </c>
      <c r="D659" s="123" t="s">
        <v>10</v>
      </c>
      <c r="E659" s="123" t="s">
        <v>11</v>
      </c>
      <c r="F659" s="124" t="s">
        <v>2408</v>
      </c>
      <c r="G659" s="129"/>
      <c r="H659" s="125"/>
      <c r="I659" s="125"/>
      <c r="J659" s="125"/>
      <c r="K659" s="125"/>
    </row>
    <row r="660" spans="1:11" s="119" customFormat="1" ht="22.5" x14ac:dyDescent="0.2">
      <c r="A660" s="237"/>
      <c r="B660" s="123" t="s">
        <v>9</v>
      </c>
      <c r="C660" s="123" t="s">
        <v>13</v>
      </c>
      <c r="D660" s="123" t="s">
        <v>13</v>
      </c>
      <c r="E660" s="123" t="s">
        <v>11</v>
      </c>
      <c r="F660" s="124" t="s">
        <v>2408</v>
      </c>
      <c r="G660" s="129"/>
      <c r="H660" s="125"/>
      <c r="I660" s="125"/>
      <c r="J660" s="125"/>
      <c r="K660" s="125"/>
    </row>
    <row r="661" spans="1:11" s="119" customFormat="1" ht="22.5" x14ac:dyDescent="0.2">
      <c r="A661" s="237"/>
      <c r="B661" s="123" t="s">
        <v>9</v>
      </c>
      <c r="C661" s="123" t="s">
        <v>10</v>
      </c>
      <c r="D661" s="123" t="s">
        <v>10</v>
      </c>
      <c r="E661" s="123" t="s">
        <v>11</v>
      </c>
      <c r="F661" s="125"/>
      <c r="G661" s="129"/>
      <c r="H661" s="125"/>
      <c r="I661" s="124" t="s">
        <v>2408</v>
      </c>
      <c r="J661" s="125"/>
      <c r="K661" s="125"/>
    </row>
    <row r="662" spans="1:11" s="119" customFormat="1" ht="22.5" x14ac:dyDescent="0.2">
      <c r="A662" s="237"/>
      <c r="B662" s="123" t="s">
        <v>9</v>
      </c>
      <c r="C662" s="123" t="s">
        <v>10</v>
      </c>
      <c r="D662" s="123" t="s">
        <v>10</v>
      </c>
      <c r="E662" s="123" t="s">
        <v>17</v>
      </c>
      <c r="F662" s="125"/>
      <c r="G662" s="124" t="s">
        <v>2408</v>
      </c>
      <c r="H662" s="125"/>
      <c r="I662" s="125"/>
      <c r="J662" s="125"/>
      <c r="K662" s="125"/>
    </row>
    <row r="663" spans="1:11" s="119" customFormat="1" ht="22.5" x14ac:dyDescent="0.2">
      <c r="A663" s="237"/>
      <c r="B663" s="123" t="s">
        <v>9</v>
      </c>
      <c r="C663" s="123" t="s">
        <v>10</v>
      </c>
      <c r="D663" s="123" t="s">
        <v>10</v>
      </c>
      <c r="E663" s="123" t="s">
        <v>38</v>
      </c>
      <c r="F663" s="124" t="s">
        <v>2408</v>
      </c>
      <c r="G663" s="129"/>
      <c r="H663" s="125"/>
      <c r="I663" s="125"/>
      <c r="J663" s="125"/>
      <c r="K663" s="125"/>
    </row>
    <row r="664" spans="1:11" s="119" customFormat="1" ht="22.5" x14ac:dyDescent="0.2">
      <c r="A664" s="237"/>
      <c r="B664" s="123" t="s">
        <v>9</v>
      </c>
      <c r="C664" s="123" t="s">
        <v>135</v>
      </c>
      <c r="D664" s="123" t="s">
        <v>179</v>
      </c>
      <c r="E664" s="123" t="s">
        <v>14</v>
      </c>
      <c r="F664" s="125"/>
      <c r="G664" s="124" t="s">
        <v>2408</v>
      </c>
      <c r="H664" s="125"/>
      <c r="I664" s="125"/>
      <c r="J664" s="125"/>
      <c r="K664" s="125"/>
    </row>
    <row r="665" spans="1:11" s="119" customFormat="1" ht="22.5" x14ac:dyDescent="0.2">
      <c r="A665" s="237"/>
      <c r="B665" s="123" t="s">
        <v>9</v>
      </c>
      <c r="C665" s="123" t="s">
        <v>10</v>
      </c>
      <c r="D665" s="123" t="s">
        <v>10</v>
      </c>
      <c r="E665" s="123" t="s">
        <v>17</v>
      </c>
      <c r="F665" s="124" t="s">
        <v>2408</v>
      </c>
      <c r="G665" s="129"/>
      <c r="H665" s="125"/>
      <c r="I665" s="125"/>
      <c r="J665" s="125"/>
      <c r="K665" s="125"/>
    </row>
    <row r="666" spans="1:11" s="119" customFormat="1" ht="22.5" x14ac:dyDescent="0.2">
      <c r="A666" s="237"/>
      <c r="B666" s="123" t="s">
        <v>9</v>
      </c>
      <c r="C666" s="123" t="s">
        <v>87</v>
      </c>
      <c r="D666" s="123" t="s">
        <v>88</v>
      </c>
      <c r="E666" s="123" t="s">
        <v>14</v>
      </c>
      <c r="F666" s="124" t="s">
        <v>2408</v>
      </c>
      <c r="G666" s="129"/>
      <c r="H666" s="125"/>
      <c r="I666" s="125"/>
      <c r="J666" s="125"/>
      <c r="K666" s="125"/>
    </row>
    <row r="667" spans="1:11" s="119" customFormat="1" ht="22.5" x14ac:dyDescent="0.2">
      <c r="A667" s="237"/>
      <c r="B667" s="123" t="s">
        <v>9</v>
      </c>
      <c r="C667" s="123" t="s">
        <v>10</v>
      </c>
      <c r="D667" s="123" t="s">
        <v>10</v>
      </c>
      <c r="E667" s="123" t="s">
        <v>17</v>
      </c>
      <c r="F667" s="124" t="s">
        <v>2408</v>
      </c>
      <c r="G667" s="129"/>
      <c r="H667" s="125"/>
      <c r="I667" s="125"/>
      <c r="J667" s="125"/>
      <c r="K667" s="125"/>
    </row>
    <row r="668" spans="1:11" s="119" customFormat="1" ht="22.5" x14ac:dyDescent="0.2">
      <c r="A668" s="237"/>
      <c r="B668" s="123" t="s">
        <v>9</v>
      </c>
      <c r="C668" s="123" t="s">
        <v>10</v>
      </c>
      <c r="D668" s="123" t="s">
        <v>10</v>
      </c>
      <c r="E668" s="123" t="s">
        <v>17</v>
      </c>
      <c r="F668" s="125"/>
      <c r="G668" s="129"/>
      <c r="H668" s="124" t="s">
        <v>2408</v>
      </c>
      <c r="I668" s="125"/>
      <c r="J668" s="125"/>
      <c r="K668" s="125"/>
    </row>
    <row r="669" spans="1:11" s="119" customFormat="1" ht="22.5" x14ac:dyDescent="0.2">
      <c r="A669" s="237"/>
      <c r="B669" s="123" t="s">
        <v>9</v>
      </c>
      <c r="C669" s="123" t="s">
        <v>16</v>
      </c>
      <c r="D669" s="123" t="s">
        <v>16</v>
      </c>
      <c r="E669" s="123" t="s">
        <v>14</v>
      </c>
      <c r="F669" s="124" t="s">
        <v>2408</v>
      </c>
      <c r="G669" s="129"/>
      <c r="H669" s="125"/>
      <c r="I669" s="125"/>
      <c r="J669" s="125"/>
      <c r="K669" s="125"/>
    </row>
    <row r="670" spans="1:11" s="119" customFormat="1" ht="23.25" thickBot="1" x14ac:dyDescent="0.25">
      <c r="A670" s="238"/>
      <c r="B670" s="133" t="s">
        <v>9</v>
      </c>
      <c r="C670" s="133" t="s">
        <v>10</v>
      </c>
      <c r="D670" s="133" t="s">
        <v>10</v>
      </c>
      <c r="E670" s="133"/>
      <c r="F670" s="136"/>
      <c r="G670" s="135"/>
      <c r="H670" s="136"/>
      <c r="I670" s="136"/>
      <c r="J670" s="136"/>
      <c r="K670" s="136"/>
    </row>
    <row r="671" spans="1:11" s="119" customFormat="1" ht="22.5" x14ac:dyDescent="0.2">
      <c r="A671" s="236" t="s">
        <v>2356</v>
      </c>
      <c r="B671" s="116" t="s">
        <v>9</v>
      </c>
      <c r="C671" s="116" t="s">
        <v>10</v>
      </c>
      <c r="D671" s="116" t="s">
        <v>10</v>
      </c>
      <c r="E671" s="116" t="s">
        <v>38</v>
      </c>
      <c r="F671" s="117" t="s">
        <v>2408</v>
      </c>
      <c r="G671" s="137"/>
      <c r="H671" s="118"/>
      <c r="I671" s="118"/>
      <c r="J671" s="118"/>
      <c r="K671" s="118"/>
    </row>
    <row r="672" spans="1:11" s="119" customFormat="1" ht="22.5" x14ac:dyDescent="0.2">
      <c r="A672" s="237"/>
      <c r="B672" s="123" t="s">
        <v>9</v>
      </c>
      <c r="C672" s="123" t="s">
        <v>10</v>
      </c>
      <c r="D672" s="123" t="s">
        <v>10</v>
      </c>
      <c r="E672" s="123" t="s">
        <v>17</v>
      </c>
      <c r="F672" s="124" t="s">
        <v>2408</v>
      </c>
      <c r="G672" s="129"/>
      <c r="H672" s="125"/>
      <c r="I672" s="125"/>
      <c r="J672" s="125"/>
      <c r="K672" s="125"/>
    </row>
    <row r="673" spans="1:11" s="119" customFormat="1" ht="22.5" x14ac:dyDescent="0.2">
      <c r="A673" s="237"/>
      <c r="B673" s="123" t="s">
        <v>9</v>
      </c>
      <c r="C673" s="123" t="s">
        <v>513</v>
      </c>
      <c r="D673" s="123" t="s">
        <v>513</v>
      </c>
      <c r="E673" s="123" t="s">
        <v>17</v>
      </c>
      <c r="F673" s="124" t="s">
        <v>2408</v>
      </c>
      <c r="G673" s="129"/>
      <c r="H673" s="125"/>
      <c r="I673" s="125"/>
      <c r="J673" s="125"/>
      <c r="K673" s="125"/>
    </row>
    <row r="674" spans="1:11" s="119" customFormat="1" ht="22.5" x14ac:dyDescent="0.2">
      <c r="A674" s="237"/>
      <c r="B674" s="123" t="s">
        <v>9</v>
      </c>
      <c r="C674" s="123" t="s">
        <v>25</v>
      </c>
      <c r="D674" s="123" t="s">
        <v>25</v>
      </c>
      <c r="E674" s="123" t="s">
        <v>14</v>
      </c>
      <c r="F674" s="124" t="s">
        <v>2408</v>
      </c>
      <c r="G674" s="129"/>
      <c r="H674" s="125"/>
      <c r="I674" s="125"/>
      <c r="J674" s="125"/>
      <c r="K674" s="125"/>
    </row>
    <row r="675" spans="1:11" s="119" customFormat="1" ht="22.5" x14ac:dyDescent="0.2">
      <c r="A675" s="237"/>
      <c r="B675" s="123" t="s">
        <v>9</v>
      </c>
      <c r="C675" s="123" t="s">
        <v>25</v>
      </c>
      <c r="D675" s="123" t="s">
        <v>25</v>
      </c>
      <c r="E675" s="123" t="s">
        <v>11</v>
      </c>
      <c r="F675" s="124" t="s">
        <v>2408</v>
      </c>
      <c r="G675" s="129"/>
      <c r="H675" s="125"/>
      <c r="I675" s="125"/>
      <c r="J675" s="125"/>
      <c r="K675" s="125"/>
    </row>
    <row r="676" spans="1:11" s="119" customFormat="1" ht="22.5" x14ac:dyDescent="0.2">
      <c r="A676" s="237"/>
      <c r="B676" s="123" t="s">
        <v>9</v>
      </c>
      <c r="C676" s="123" t="s">
        <v>25</v>
      </c>
      <c r="D676" s="123" t="s">
        <v>25</v>
      </c>
      <c r="E676" s="123" t="s">
        <v>11</v>
      </c>
      <c r="F676" s="124" t="s">
        <v>2408</v>
      </c>
      <c r="G676" s="129"/>
      <c r="H676" s="125"/>
      <c r="I676" s="125"/>
      <c r="J676" s="125"/>
      <c r="K676" s="125"/>
    </row>
    <row r="677" spans="1:11" s="119" customFormat="1" ht="22.5" x14ac:dyDescent="0.2">
      <c r="A677" s="237"/>
      <c r="B677" s="123" t="s">
        <v>9</v>
      </c>
      <c r="C677" s="123" t="s">
        <v>125</v>
      </c>
      <c r="D677" s="123" t="s">
        <v>169</v>
      </c>
      <c r="E677" s="123" t="s">
        <v>11</v>
      </c>
      <c r="F677" s="124" t="s">
        <v>2408</v>
      </c>
      <c r="G677" s="129"/>
      <c r="H677" s="125"/>
      <c r="I677" s="125"/>
      <c r="J677" s="125"/>
      <c r="K677" s="125"/>
    </row>
    <row r="678" spans="1:11" s="119" customFormat="1" ht="22.5" x14ac:dyDescent="0.2">
      <c r="A678" s="237"/>
      <c r="B678" s="123" t="s">
        <v>9</v>
      </c>
      <c r="C678" s="123" t="s">
        <v>29</v>
      </c>
      <c r="D678" s="123" t="s">
        <v>30</v>
      </c>
      <c r="E678" s="123" t="s">
        <v>11</v>
      </c>
      <c r="F678" s="124" t="s">
        <v>2408</v>
      </c>
      <c r="G678" s="129"/>
      <c r="H678" s="125"/>
      <c r="I678" s="125"/>
      <c r="J678" s="125"/>
      <c r="K678" s="125"/>
    </row>
    <row r="679" spans="1:11" s="119" customFormat="1" ht="22.5" x14ac:dyDescent="0.2">
      <c r="A679" s="237"/>
      <c r="B679" s="123" t="s">
        <v>9</v>
      </c>
      <c r="C679" s="123" t="s">
        <v>252</v>
      </c>
      <c r="D679" s="123" t="s">
        <v>252</v>
      </c>
      <c r="E679" s="123" t="s">
        <v>11</v>
      </c>
      <c r="F679" s="124" t="s">
        <v>2408</v>
      </c>
      <c r="G679" s="129"/>
      <c r="H679" s="125"/>
      <c r="I679" s="125"/>
      <c r="J679" s="125"/>
      <c r="K679" s="125"/>
    </row>
    <row r="680" spans="1:11" s="119" customFormat="1" ht="22.5" x14ac:dyDescent="0.2">
      <c r="A680" s="237"/>
      <c r="B680" s="123" t="s">
        <v>9</v>
      </c>
      <c r="C680" s="123" t="s">
        <v>141</v>
      </c>
      <c r="D680" s="123" t="s">
        <v>141</v>
      </c>
      <c r="E680" s="123" t="s">
        <v>14</v>
      </c>
      <c r="F680" s="124" t="s">
        <v>2408</v>
      </c>
      <c r="G680" s="129"/>
      <c r="H680" s="125"/>
      <c r="I680" s="125"/>
      <c r="J680" s="125"/>
      <c r="K680" s="125"/>
    </row>
    <row r="681" spans="1:11" s="119" customFormat="1" ht="22.5" x14ac:dyDescent="0.2">
      <c r="A681" s="237"/>
      <c r="B681" s="123" t="s">
        <v>9</v>
      </c>
      <c r="C681" s="123" t="s">
        <v>135</v>
      </c>
      <c r="D681" s="123" t="s">
        <v>179</v>
      </c>
      <c r="E681" s="123" t="s">
        <v>17</v>
      </c>
      <c r="F681" s="124" t="s">
        <v>2408</v>
      </c>
      <c r="G681" s="129"/>
      <c r="H681" s="125"/>
      <c r="I681" s="125"/>
      <c r="J681" s="125"/>
      <c r="K681" s="125"/>
    </row>
    <row r="682" spans="1:11" s="119" customFormat="1" ht="22.5" x14ac:dyDescent="0.2">
      <c r="A682" s="237"/>
      <c r="B682" s="123" t="s">
        <v>9</v>
      </c>
      <c r="C682" s="123" t="s">
        <v>99</v>
      </c>
      <c r="D682" s="123" t="s">
        <v>99</v>
      </c>
      <c r="E682" s="123" t="s">
        <v>11</v>
      </c>
      <c r="F682" s="124" t="s">
        <v>2408</v>
      </c>
      <c r="G682" s="129"/>
      <c r="H682" s="125"/>
      <c r="I682" s="125"/>
      <c r="J682" s="125"/>
      <c r="K682" s="125"/>
    </row>
    <row r="683" spans="1:11" s="119" customFormat="1" ht="22.5" x14ac:dyDescent="0.2">
      <c r="A683" s="237"/>
      <c r="B683" s="123" t="s">
        <v>9</v>
      </c>
      <c r="C683" s="123" t="s">
        <v>19</v>
      </c>
      <c r="D683" s="123" t="s">
        <v>27</v>
      </c>
      <c r="E683" s="123" t="s">
        <v>17</v>
      </c>
      <c r="F683" s="124" t="s">
        <v>2408</v>
      </c>
      <c r="G683" s="129"/>
      <c r="H683" s="125"/>
      <c r="I683" s="125"/>
      <c r="J683" s="125"/>
      <c r="K683" s="125"/>
    </row>
    <row r="684" spans="1:11" s="119" customFormat="1" ht="22.5" x14ac:dyDescent="0.2">
      <c r="A684" s="237"/>
      <c r="B684" s="123" t="s">
        <v>9</v>
      </c>
      <c r="C684" s="123" t="s">
        <v>182</v>
      </c>
      <c r="D684" s="123" t="s">
        <v>182</v>
      </c>
      <c r="E684" s="123" t="s">
        <v>38</v>
      </c>
      <c r="F684" s="124" t="s">
        <v>2408</v>
      </c>
      <c r="G684" s="129"/>
      <c r="H684" s="125"/>
      <c r="I684" s="125"/>
      <c r="J684" s="125"/>
      <c r="K684" s="125"/>
    </row>
    <row r="685" spans="1:11" s="119" customFormat="1" ht="22.5" x14ac:dyDescent="0.2">
      <c r="A685" s="237"/>
      <c r="B685" s="123" t="s">
        <v>9</v>
      </c>
      <c r="C685" s="123" t="s">
        <v>19</v>
      </c>
      <c r="D685" s="123" t="s">
        <v>27</v>
      </c>
      <c r="E685" s="123" t="s">
        <v>17</v>
      </c>
      <c r="F685" s="124" t="s">
        <v>2408</v>
      </c>
      <c r="G685" s="129"/>
      <c r="H685" s="125"/>
      <c r="I685" s="125"/>
      <c r="J685" s="125"/>
      <c r="K685" s="125"/>
    </row>
    <row r="686" spans="1:11" s="119" customFormat="1" ht="23.25" thickBot="1" x14ac:dyDescent="0.25">
      <c r="A686" s="238"/>
      <c r="B686" s="133" t="s">
        <v>9</v>
      </c>
      <c r="C686" s="133" t="s">
        <v>10</v>
      </c>
      <c r="D686" s="133" t="s">
        <v>10</v>
      </c>
      <c r="E686" s="133" t="s">
        <v>11</v>
      </c>
      <c r="F686" s="136"/>
      <c r="G686" s="135"/>
      <c r="H686" s="134" t="s">
        <v>2408</v>
      </c>
      <c r="I686" s="136"/>
      <c r="J686" s="136"/>
      <c r="K686" s="136"/>
    </row>
    <row r="687" spans="1:11" s="119" customFormat="1" ht="22.5" x14ac:dyDescent="0.2">
      <c r="A687" s="236" t="s">
        <v>2357</v>
      </c>
      <c r="B687" s="116" t="s">
        <v>9</v>
      </c>
      <c r="C687" s="116" t="s">
        <v>10</v>
      </c>
      <c r="D687" s="116" t="s">
        <v>10</v>
      </c>
      <c r="E687" s="116" t="s">
        <v>17</v>
      </c>
      <c r="F687" s="117" t="s">
        <v>2408</v>
      </c>
      <c r="G687" s="137"/>
      <c r="H687" s="118"/>
      <c r="I687" s="118"/>
      <c r="J687" s="118"/>
      <c r="K687" s="117" t="s">
        <v>2408</v>
      </c>
    </row>
    <row r="688" spans="1:11" s="119" customFormat="1" ht="22.5" x14ac:dyDescent="0.2">
      <c r="A688" s="237"/>
      <c r="B688" s="123" t="s">
        <v>9</v>
      </c>
      <c r="C688" s="123" t="s">
        <v>10</v>
      </c>
      <c r="D688" s="123" t="s">
        <v>10</v>
      </c>
      <c r="E688" s="123" t="s">
        <v>11</v>
      </c>
      <c r="F688" s="124" t="s">
        <v>2408</v>
      </c>
      <c r="G688" s="129"/>
      <c r="H688" s="125"/>
      <c r="I688" s="125"/>
      <c r="J688" s="125"/>
      <c r="K688" s="124" t="s">
        <v>2408</v>
      </c>
    </row>
    <row r="689" spans="1:11" s="119" customFormat="1" ht="22.5" x14ac:dyDescent="0.2">
      <c r="A689" s="237"/>
      <c r="B689" s="123" t="s">
        <v>9</v>
      </c>
      <c r="C689" s="123" t="s">
        <v>10</v>
      </c>
      <c r="D689" s="123" t="s">
        <v>10</v>
      </c>
      <c r="E689" s="123" t="s">
        <v>38</v>
      </c>
      <c r="F689" s="124" t="s">
        <v>2408</v>
      </c>
      <c r="G689" s="129"/>
      <c r="H689" s="125"/>
      <c r="I689" s="125"/>
      <c r="J689" s="125"/>
      <c r="K689" s="125"/>
    </row>
    <row r="690" spans="1:11" s="119" customFormat="1" ht="22.5" x14ac:dyDescent="0.2">
      <c r="A690" s="237"/>
      <c r="B690" s="123" t="s">
        <v>9</v>
      </c>
      <c r="C690" s="123" t="s">
        <v>41</v>
      </c>
      <c r="D690" s="123" t="s">
        <v>42</v>
      </c>
      <c r="E690" s="123" t="s">
        <v>38</v>
      </c>
      <c r="F690" s="124" t="s">
        <v>2408</v>
      </c>
      <c r="G690" s="129"/>
      <c r="H690" s="125"/>
      <c r="I690" s="125"/>
      <c r="J690" s="125"/>
      <c r="K690" s="125"/>
    </row>
    <row r="691" spans="1:11" s="119" customFormat="1" ht="23.25" thickBot="1" x14ac:dyDescent="0.25">
      <c r="A691" s="238"/>
      <c r="B691" s="133" t="s">
        <v>9</v>
      </c>
      <c r="C691" s="133" t="s">
        <v>135</v>
      </c>
      <c r="D691" s="133" t="s">
        <v>179</v>
      </c>
      <c r="E691" s="133" t="s">
        <v>38</v>
      </c>
      <c r="F691" s="134" t="s">
        <v>2408</v>
      </c>
      <c r="G691" s="135"/>
      <c r="H691" s="136"/>
      <c r="I691" s="136"/>
      <c r="J691" s="136"/>
      <c r="K691" s="136"/>
    </row>
    <row r="692" spans="1:11" s="119" customFormat="1" ht="22.5" x14ac:dyDescent="0.2">
      <c r="A692" s="236" t="s">
        <v>2358</v>
      </c>
      <c r="B692" s="116" t="s">
        <v>9</v>
      </c>
      <c r="C692" s="116" t="s">
        <v>13</v>
      </c>
      <c r="D692" s="116" t="s">
        <v>13</v>
      </c>
      <c r="E692" s="116" t="s">
        <v>11</v>
      </c>
      <c r="F692" s="117" t="s">
        <v>2408</v>
      </c>
      <c r="G692" s="137"/>
      <c r="H692" s="118"/>
      <c r="I692" s="118"/>
      <c r="J692" s="117" t="s">
        <v>2408</v>
      </c>
      <c r="K692" s="117" t="s">
        <v>2408</v>
      </c>
    </row>
    <row r="693" spans="1:11" s="119" customFormat="1" ht="22.5" x14ac:dyDescent="0.2">
      <c r="A693" s="237"/>
      <c r="B693" s="123" t="s">
        <v>9</v>
      </c>
      <c r="C693" s="123" t="s">
        <v>104</v>
      </c>
      <c r="D693" s="123" t="s">
        <v>104</v>
      </c>
      <c r="E693" s="123" t="s">
        <v>14</v>
      </c>
      <c r="F693" s="124" t="s">
        <v>2408</v>
      </c>
      <c r="G693" s="129"/>
      <c r="H693" s="125"/>
      <c r="I693" s="125"/>
      <c r="J693" s="124" t="s">
        <v>2408</v>
      </c>
      <c r="K693" s="124" t="s">
        <v>2408</v>
      </c>
    </row>
    <row r="694" spans="1:11" s="119" customFormat="1" ht="22.5" x14ac:dyDescent="0.2">
      <c r="A694" s="237"/>
      <c r="B694" s="123" t="s">
        <v>9</v>
      </c>
      <c r="C694" s="123" t="s">
        <v>87</v>
      </c>
      <c r="D694" s="123" t="s">
        <v>1429</v>
      </c>
      <c r="E694" s="123" t="s">
        <v>50</v>
      </c>
      <c r="F694" s="124" t="s">
        <v>2408</v>
      </c>
      <c r="G694" s="129"/>
      <c r="H694" s="125"/>
      <c r="I694" s="125"/>
      <c r="J694" s="124" t="s">
        <v>2408</v>
      </c>
      <c r="K694" s="124" t="s">
        <v>2408</v>
      </c>
    </row>
    <row r="695" spans="1:11" s="119" customFormat="1" ht="22.5" x14ac:dyDescent="0.2">
      <c r="A695" s="237"/>
      <c r="B695" s="123" t="s">
        <v>9</v>
      </c>
      <c r="C695" s="123" t="s">
        <v>10</v>
      </c>
      <c r="D695" s="123" t="s">
        <v>10</v>
      </c>
      <c r="E695" s="123" t="s">
        <v>38</v>
      </c>
      <c r="F695" s="125"/>
      <c r="G695" s="124" t="s">
        <v>2408</v>
      </c>
      <c r="H695" s="124" t="s">
        <v>2408</v>
      </c>
      <c r="I695" s="125"/>
      <c r="J695" s="125"/>
      <c r="K695" s="125"/>
    </row>
    <row r="696" spans="1:11" s="119" customFormat="1" ht="22.5" x14ac:dyDescent="0.2">
      <c r="A696" s="237"/>
      <c r="B696" s="123" t="s">
        <v>9</v>
      </c>
      <c r="C696" s="123" t="s">
        <v>87</v>
      </c>
      <c r="D696" s="123" t="s">
        <v>88</v>
      </c>
      <c r="E696" s="123" t="s">
        <v>50</v>
      </c>
      <c r="F696" s="124" t="s">
        <v>2408</v>
      </c>
      <c r="G696" s="129"/>
      <c r="H696" s="125"/>
      <c r="I696" s="125"/>
      <c r="J696" s="124" t="s">
        <v>2408</v>
      </c>
      <c r="K696" s="124" t="s">
        <v>2408</v>
      </c>
    </row>
    <row r="697" spans="1:11" s="119" customFormat="1" ht="22.5" x14ac:dyDescent="0.2">
      <c r="A697" s="237"/>
      <c r="B697" s="123" t="s">
        <v>9</v>
      </c>
      <c r="C697" s="123" t="s">
        <v>16</v>
      </c>
      <c r="D697" s="123" t="s">
        <v>16</v>
      </c>
      <c r="E697" s="123" t="s">
        <v>50</v>
      </c>
      <c r="F697" s="124" t="s">
        <v>2408</v>
      </c>
      <c r="G697" s="124" t="s">
        <v>2408</v>
      </c>
      <c r="H697" s="125"/>
      <c r="I697" s="125"/>
      <c r="J697" s="124" t="s">
        <v>2408</v>
      </c>
      <c r="K697" s="125"/>
    </row>
    <row r="698" spans="1:11" s="119" customFormat="1" ht="22.5" x14ac:dyDescent="0.2">
      <c r="A698" s="237"/>
      <c r="B698" s="123" t="s">
        <v>9</v>
      </c>
      <c r="C698" s="123" t="s">
        <v>19</v>
      </c>
      <c r="D698" s="123" t="s">
        <v>27</v>
      </c>
      <c r="E698" s="123" t="s">
        <v>50</v>
      </c>
      <c r="F698" s="124" t="s">
        <v>2408</v>
      </c>
      <c r="G698" s="124" t="s">
        <v>2408</v>
      </c>
      <c r="H698" s="125"/>
      <c r="I698" s="125"/>
      <c r="J698" s="124" t="s">
        <v>2408</v>
      </c>
      <c r="K698" s="124" t="s">
        <v>2408</v>
      </c>
    </row>
    <row r="699" spans="1:11" s="119" customFormat="1" ht="22.5" x14ac:dyDescent="0.2">
      <c r="A699" s="237"/>
      <c r="B699" s="123" t="s">
        <v>9</v>
      </c>
      <c r="C699" s="123" t="s">
        <v>87</v>
      </c>
      <c r="D699" s="123" t="s">
        <v>1335</v>
      </c>
      <c r="E699" s="123" t="s">
        <v>50</v>
      </c>
      <c r="F699" s="124" t="s">
        <v>2408</v>
      </c>
      <c r="G699" s="124" t="s">
        <v>2408</v>
      </c>
      <c r="H699" s="125"/>
      <c r="I699" s="124" t="s">
        <v>2408</v>
      </c>
      <c r="J699" s="125"/>
      <c r="K699" s="124" t="s">
        <v>2408</v>
      </c>
    </row>
    <row r="700" spans="1:11" s="119" customFormat="1" ht="22.5" x14ac:dyDescent="0.2">
      <c r="A700" s="237"/>
      <c r="B700" s="123" t="s">
        <v>9</v>
      </c>
      <c r="C700" s="123" t="s">
        <v>29</v>
      </c>
      <c r="D700" s="123" t="s">
        <v>30</v>
      </c>
      <c r="E700" s="123" t="s">
        <v>50</v>
      </c>
      <c r="F700" s="124" t="s">
        <v>2408</v>
      </c>
      <c r="G700" s="124" t="s">
        <v>2408</v>
      </c>
      <c r="H700" s="125"/>
      <c r="I700" s="124" t="s">
        <v>2408</v>
      </c>
      <c r="J700" s="124" t="s">
        <v>2408</v>
      </c>
      <c r="K700" s="124" t="s">
        <v>2408</v>
      </c>
    </row>
    <row r="701" spans="1:11" s="119" customFormat="1" ht="22.5" x14ac:dyDescent="0.2">
      <c r="A701" s="237"/>
      <c r="B701" s="123" t="s">
        <v>9</v>
      </c>
      <c r="C701" s="123" t="s">
        <v>99</v>
      </c>
      <c r="D701" s="123" t="s">
        <v>99</v>
      </c>
      <c r="E701" s="123" t="s">
        <v>11</v>
      </c>
      <c r="F701" s="124" t="s">
        <v>2408</v>
      </c>
      <c r="G701" s="124" t="s">
        <v>2408</v>
      </c>
      <c r="H701" s="125"/>
      <c r="I701" s="125"/>
      <c r="J701" s="124" t="s">
        <v>2408</v>
      </c>
      <c r="K701" s="124" t="s">
        <v>2408</v>
      </c>
    </row>
    <row r="702" spans="1:11" s="119" customFormat="1" ht="22.5" x14ac:dyDescent="0.2">
      <c r="A702" s="237"/>
      <c r="B702" s="123" t="s">
        <v>9</v>
      </c>
      <c r="C702" s="123" t="s">
        <v>83</v>
      </c>
      <c r="D702" s="123" t="s">
        <v>132</v>
      </c>
      <c r="E702" s="123" t="s">
        <v>50</v>
      </c>
      <c r="F702" s="124" t="s">
        <v>2408</v>
      </c>
      <c r="G702" s="129"/>
      <c r="H702" s="125"/>
      <c r="I702" s="124" t="s">
        <v>2408</v>
      </c>
      <c r="J702" s="124" t="s">
        <v>2408</v>
      </c>
      <c r="K702" s="124" t="s">
        <v>2408</v>
      </c>
    </row>
    <row r="703" spans="1:11" s="119" customFormat="1" ht="22.5" x14ac:dyDescent="0.2">
      <c r="A703" s="237"/>
      <c r="B703" s="123" t="s">
        <v>9</v>
      </c>
      <c r="C703" s="123" t="s">
        <v>141</v>
      </c>
      <c r="D703" s="123" t="s">
        <v>141</v>
      </c>
      <c r="E703" s="123" t="s">
        <v>50</v>
      </c>
      <c r="F703" s="124" t="s">
        <v>2408</v>
      </c>
      <c r="G703" s="129"/>
      <c r="H703" s="125"/>
      <c r="I703" s="124" t="s">
        <v>2408</v>
      </c>
      <c r="J703" s="124" t="s">
        <v>2408</v>
      </c>
      <c r="K703" s="124" t="s">
        <v>2408</v>
      </c>
    </row>
    <row r="704" spans="1:11" s="119" customFormat="1" ht="22.5" x14ac:dyDescent="0.2">
      <c r="A704" s="237"/>
      <c r="B704" s="123" t="s">
        <v>9</v>
      </c>
      <c r="C704" s="123" t="s">
        <v>10</v>
      </c>
      <c r="D704" s="123" t="s">
        <v>10</v>
      </c>
      <c r="E704" s="123" t="s">
        <v>11</v>
      </c>
      <c r="F704" s="124" t="s">
        <v>2408</v>
      </c>
      <c r="G704" s="124" t="s">
        <v>2408</v>
      </c>
      <c r="H704" s="124" t="s">
        <v>2408</v>
      </c>
      <c r="I704" s="124" t="s">
        <v>2408</v>
      </c>
      <c r="J704" s="124" t="s">
        <v>2408</v>
      </c>
      <c r="K704" s="124" t="s">
        <v>2408</v>
      </c>
    </row>
    <row r="705" spans="1:11" s="119" customFormat="1" ht="23.25" thickBot="1" x14ac:dyDescent="0.25">
      <c r="A705" s="238"/>
      <c r="B705" s="133" t="s">
        <v>9</v>
      </c>
      <c r="C705" s="133" t="s">
        <v>241</v>
      </c>
      <c r="D705" s="133" t="s">
        <v>1343</v>
      </c>
      <c r="E705" s="133" t="s">
        <v>50</v>
      </c>
      <c r="F705" s="134" t="s">
        <v>2408</v>
      </c>
      <c r="G705" s="135"/>
      <c r="H705" s="136"/>
      <c r="I705" s="134" t="s">
        <v>2408</v>
      </c>
      <c r="J705" s="134" t="s">
        <v>2408</v>
      </c>
      <c r="K705" s="134" t="s">
        <v>2408</v>
      </c>
    </row>
    <row r="706" spans="1:11" s="119" customFormat="1" ht="22.5" x14ac:dyDescent="0.2">
      <c r="A706" s="236" t="s">
        <v>2359</v>
      </c>
      <c r="B706" s="116" t="s">
        <v>9</v>
      </c>
      <c r="C706" s="116" t="s">
        <v>10</v>
      </c>
      <c r="D706" s="116" t="s">
        <v>10</v>
      </c>
      <c r="E706" s="116" t="s">
        <v>17</v>
      </c>
      <c r="F706" s="117" t="s">
        <v>2408</v>
      </c>
      <c r="G706" s="137"/>
      <c r="H706" s="118"/>
      <c r="I706" s="118"/>
      <c r="J706" s="118"/>
      <c r="K706" s="118"/>
    </row>
    <row r="707" spans="1:11" s="119" customFormat="1" ht="22.5" x14ac:dyDescent="0.2">
      <c r="A707" s="237"/>
      <c r="B707" s="123" t="s">
        <v>9</v>
      </c>
      <c r="C707" s="123" t="s">
        <v>10</v>
      </c>
      <c r="D707" s="123" t="s">
        <v>10</v>
      </c>
      <c r="E707" s="123" t="s">
        <v>38</v>
      </c>
      <c r="F707" s="124" t="s">
        <v>2408</v>
      </c>
      <c r="G707" s="129"/>
      <c r="H707" s="125"/>
      <c r="I707" s="125"/>
      <c r="J707" s="125"/>
      <c r="K707" s="125"/>
    </row>
    <row r="708" spans="1:11" s="119" customFormat="1" ht="22.5" x14ac:dyDescent="0.2">
      <c r="A708" s="237"/>
      <c r="B708" s="123" t="s">
        <v>9</v>
      </c>
      <c r="C708" s="123" t="s">
        <v>25</v>
      </c>
      <c r="D708" s="123" t="s">
        <v>25</v>
      </c>
      <c r="E708" s="123" t="s">
        <v>14</v>
      </c>
      <c r="F708" s="124" t="s">
        <v>2408</v>
      </c>
      <c r="G708" s="129"/>
      <c r="H708" s="125"/>
      <c r="I708" s="125"/>
      <c r="J708" s="125"/>
      <c r="K708" s="125"/>
    </row>
    <row r="709" spans="1:11" s="119" customFormat="1" ht="22.5" x14ac:dyDescent="0.2">
      <c r="A709" s="237"/>
      <c r="B709" s="123" t="s">
        <v>9</v>
      </c>
      <c r="C709" s="123" t="s">
        <v>10</v>
      </c>
      <c r="D709" s="123" t="s">
        <v>10</v>
      </c>
      <c r="E709" s="123" t="s">
        <v>17</v>
      </c>
      <c r="F709" s="125"/>
      <c r="G709" s="129"/>
      <c r="H709" s="124" t="s">
        <v>2408</v>
      </c>
      <c r="I709" s="125"/>
      <c r="J709" s="125"/>
      <c r="K709" s="125"/>
    </row>
    <row r="710" spans="1:11" s="119" customFormat="1" ht="22.5" x14ac:dyDescent="0.2">
      <c r="A710" s="237"/>
      <c r="B710" s="123" t="s">
        <v>9</v>
      </c>
      <c r="C710" s="123" t="s">
        <v>10</v>
      </c>
      <c r="D710" s="123" t="s">
        <v>10</v>
      </c>
      <c r="E710" s="123" t="s">
        <v>17</v>
      </c>
      <c r="F710" s="125"/>
      <c r="G710" s="124" t="s">
        <v>2408</v>
      </c>
      <c r="H710" s="125"/>
      <c r="I710" s="125"/>
      <c r="J710" s="125"/>
      <c r="K710" s="125"/>
    </row>
    <row r="711" spans="1:11" s="119" customFormat="1" ht="22.5" x14ac:dyDescent="0.2">
      <c r="A711" s="237"/>
      <c r="B711" s="123" t="s">
        <v>9</v>
      </c>
      <c r="C711" s="123" t="s">
        <v>10</v>
      </c>
      <c r="D711" s="123" t="s">
        <v>10</v>
      </c>
      <c r="E711" s="123" t="s">
        <v>17</v>
      </c>
      <c r="F711" s="125"/>
      <c r="G711" s="124" t="s">
        <v>2408</v>
      </c>
      <c r="H711" s="125"/>
      <c r="I711" s="125"/>
      <c r="J711" s="125"/>
      <c r="K711" s="125"/>
    </row>
    <row r="712" spans="1:11" s="119" customFormat="1" ht="23.25" thickBot="1" x14ac:dyDescent="0.25">
      <c r="A712" s="238"/>
      <c r="B712" s="133" t="s">
        <v>9</v>
      </c>
      <c r="C712" s="133" t="s">
        <v>135</v>
      </c>
      <c r="D712" s="133" t="s">
        <v>179</v>
      </c>
      <c r="E712" s="133" t="s">
        <v>17</v>
      </c>
      <c r="F712" s="136"/>
      <c r="G712" s="134" t="s">
        <v>2408</v>
      </c>
      <c r="H712" s="136"/>
      <c r="I712" s="136"/>
      <c r="J712" s="136"/>
      <c r="K712" s="136"/>
    </row>
    <row r="713" spans="1:11" s="119" customFormat="1" ht="22.5" x14ac:dyDescent="0.2">
      <c r="A713" s="236" t="s">
        <v>2360</v>
      </c>
      <c r="B713" s="116" t="s">
        <v>9</v>
      </c>
      <c r="C713" s="116" t="s">
        <v>10</v>
      </c>
      <c r="D713" s="116" t="s">
        <v>10</v>
      </c>
      <c r="E713" s="116" t="s">
        <v>11</v>
      </c>
      <c r="F713" s="117" t="s">
        <v>2408</v>
      </c>
      <c r="G713" s="137"/>
      <c r="H713" s="118"/>
      <c r="I713" s="118"/>
      <c r="J713" s="118"/>
      <c r="K713" s="117" t="s">
        <v>2408</v>
      </c>
    </row>
    <row r="714" spans="1:11" s="119" customFormat="1" ht="22.5" x14ac:dyDescent="0.2">
      <c r="A714" s="237"/>
      <c r="B714" s="123" t="s">
        <v>9</v>
      </c>
      <c r="C714" s="123" t="s">
        <v>10</v>
      </c>
      <c r="D714" s="123" t="s">
        <v>10</v>
      </c>
      <c r="E714" s="123" t="s">
        <v>38</v>
      </c>
      <c r="F714" s="124" t="s">
        <v>2408</v>
      </c>
      <c r="G714" s="129"/>
      <c r="H714" s="125"/>
      <c r="I714" s="125"/>
      <c r="J714" s="125"/>
      <c r="K714" s="125"/>
    </row>
    <row r="715" spans="1:11" s="119" customFormat="1" ht="22.5" x14ac:dyDescent="0.2">
      <c r="A715" s="237"/>
      <c r="B715" s="123" t="s">
        <v>9</v>
      </c>
      <c r="C715" s="123" t="s">
        <v>10</v>
      </c>
      <c r="D715" s="123" t="s">
        <v>10</v>
      </c>
      <c r="E715" s="123" t="s">
        <v>17</v>
      </c>
      <c r="F715" s="125"/>
      <c r="G715" s="124" t="s">
        <v>2408</v>
      </c>
      <c r="H715" s="125"/>
      <c r="I715" s="125"/>
      <c r="J715" s="125"/>
      <c r="K715" s="125"/>
    </row>
    <row r="716" spans="1:11" s="119" customFormat="1" ht="23.25" thickBot="1" x14ac:dyDescent="0.25">
      <c r="A716" s="238"/>
      <c r="B716" s="133" t="s">
        <v>9</v>
      </c>
      <c r="C716" s="133" t="s">
        <v>19</v>
      </c>
      <c r="D716" s="133" t="s">
        <v>27</v>
      </c>
      <c r="E716" s="133" t="s">
        <v>14</v>
      </c>
      <c r="F716" s="134" t="s">
        <v>2408</v>
      </c>
      <c r="G716" s="135"/>
      <c r="H716" s="136"/>
      <c r="I716" s="136"/>
      <c r="J716" s="136"/>
      <c r="K716" s="134" t="s">
        <v>2408</v>
      </c>
    </row>
    <row r="717" spans="1:11" s="119" customFormat="1" ht="22.5" x14ac:dyDescent="0.2">
      <c r="A717" s="236" t="s">
        <v>2361</v>
      </c>
      <c r="B717" s="116" t="s">
        <v>9</v>
      </c>
      <c r="C717" s="116" t="s">
        <v>10</v>
      </c>
      <c r="D717" s="116" t="s">
        <v>10</v>
      </c>
      <c r="E717" s="116" t="s">
        <v>11</v>
      </c>
      <c r="F717" s="117" t="s">
        <v>2408</v>
      </c>
      <c r="G717" s="137"/>
      <c r="H717" s="118"/>
      <c r="I717" s="118"/>
      <c r="J717" s="118"/>
      <c r="K717" s="118"/>
    </row>
    <row r="718" spans="1:11" s="119" customFormat="1" ht="22.5" x14ac:dyDescent="0.2">
      <c r="A718" s="237"/>
      <c r="B718" s="123" t="s">
        <v>9</v>
      </c>
      <c r="C718" s="123" t="s">
        <v>19</v>
      </c>
      <c r="D718" s="123" t="s">
        <v>27</v>
      </c>
      <c r="E718" s="123" t="s">
        <v>17</v>
      </c>
      <c r="F718" s="124" t="s">
        <v>2408</v>
      </c>
      <c r="G718" s="129"/>
      <c r="H718" s="125"/>
      <c r="I718" s="125"/>
      <c r="J718" s="125"/>
      <c r="K718" s="125"/>
    </row>
    <row r="719" spans="1:11" s="119" customFormat="1" ht="22.5" x14ac:dyDescent="0.2">
      <c r="A719" s="237"/>
      <c r="B719" s="123" t="s">
        <v>9</v>
      </c>
      <c r="C719" s="123" t="s">
        <v>125</v>
      </c>
      <c r="D719" s="123" t="s">
        <v>169</v>
      </c>
      <c r="E719" s="123" t="s">
        <v>17</v>
      </c>
      <c r="F719" s="124" t="s">
        <v>2408</v>
      </c>
      <c r="G719" s="129"/>
      <c r="H719" s="125"/>
      <c r="I719" s="125"/>
      <c r="J719" s="125"/>
      <c r="K719" s="125"/>
    </row>
    <row r="720" spans="1:11" s="119" customFormat="1" ht="22.5" x14ac:dyDescent="0.2">
      <c r="A720" s="237"/>
      <c r="B720" s="123" t="s">
        <v>9</v>
      </c>
      <c r="C720" s="123" t="s">
        <v>29</v>
      </c>
      <c r="D720" s="123" t="s">
        <v>30</v>
      </c>
      <c r="E720" s="123" t="s">
        <v>14</v>
      </c>
      <c r="F720" s="124" t="s">
        <v>2408</v>
      </c>
      <c r="G720" s="129"/>
      <c r="H720" s="125"/>
      <c r="I720" s="125"/>
      <c r="J720" s="125"/>
      <c r="K720" s="125"/>
    </row>
    <row r="721" spans="1:11" s="119" customFormat="1" ht="22.5" x14ac:dyDescent="0.2">
      <c r="A721" s="237"/>
      <c r="B721" s="123" t="s">
        <v>9</v>
      </c>
      <c r="C721" s="123" t="s">
        <v>87</v>
      </c>
      <c r="D721" s="123" t="s">
        <v>88</v>
      </c>
      <c r="E721" s="123" t="s">
        <v>14</v>
      </c>
      <c r="F721" s="124" t="s">
        <v>2408</v>
      </c>
      <c r="G721" s="129"/>
      <c r="H721" s="125"/>
      <c r="I721" s="125"/>
      <c r="J721" s="125"/>
      <c r="K721" s="125"/>
    </row>
    <row r="722" spans="1:11" s="119" customFormat="1" ht="22.5" x14ac:dyDescent="0.2">
      <c r="A722" s="237"/>
      <c r="B722" s="123" t="s">
        <v>9</v>
      </c>
      <c r="C722" s="123" t="s">
        <v>25</v>
      </c>
      <c r="D722" s="123" t="s">
        <v>25</v>
      </c>
      <c r="E722" s="123" t="s">
        <v>14</v>
      </c>
      <c r="F722" s="124" t="s">
        <v>2408</v>
      </c>
      <c r="G722" s="129"/>
      <c r="H722" s="125"/>
      <c r="I722" s="125"/>
      <c r="J722" s="125"/>
      <c r="K722" s="125"/>
    </row>
    <row r="723" spans="1:11" s="119" customFormat="1" ht="22.5" x14ac:dyDescent="0.2">
      <c r="A723" s="237"/>
      <c r="B723" s="123" t="s">
        <v>9</v>
      </c>
      <c r="C723" s="123" t="s">
        <v>10</v>
      </c>
      <c r="D723" s="123" t="s">
        <v>10</v>
      </c>
      <c r="E723" s="123" t="s">
        <v>11</v>
      </c>
      <c r="F723" s="125"/>
      <c r="G723" s="129"/>
      <c r="H723" s="125"/>
      <c r="I723" s="124" t="s">
        <v>2408</v>
      </c>
      <c r="J723" s="125"/>
      <c r="K723" s="125"/>
    </row>
    <row r="724" spans="1:11" s="119" customFormat="1" ht="22.5" x14ac:dyDescent="0.2">
      <c r="A724" s="237"/>
      <c r="B724" s="123" t="s">
        <v>9</v>
      </c>
      <c r="C724" s="123" t="s">
        <v>87</v>
      </c>
      <c r="D724" s="123" t="s">
        <v>88</v>
      </c>
      <c r="E724" s="123" t="s">
        <v>17</v>
      </c>
      <c r="F724" s="124" t="s">
        <v>2408</v>
      </c>
      <c r="G724" s="129"/>
      <c r="H724" s="125"/>
      <c r="I724" s="125"/>
      <c r="J724" s="125"/>
      <c r="K724" s="125"/>
    </row>
    <row r="725" spans="1:11" s="119" customFormat="1" ht="22.5" x14ac:dyDescent="0.2">
      <c r="A725" s="237"/>
      <c r="B725" s="123" t="s">
        <v>9</v>
      </c>
      <c r="C725" s="123" t="s">
        <v>10</v>
      </c>
      <c r="D725" s="123" t="s">
        <v>10</v>
      </c>
      <c r="E725" s="123" t="s">
        <v>11</v>
      </c>
      <c r="F725" s="124" t="s">
        <v>2408</v>
      </c>
      <c r="G725" s="129"/>
      <c r="H725" s="125"/>
      <c r="I725" s="125"/>
      <c r="J725" s="125"/>
      <c r="K725" s="125"/>
    </row>
    <row r="726" spans="1:11" s="119" customFormat="1" ht="22.5" x14ac:dyDescent="0.2">
      <c r="A726" s="237"/>
      <c r="B726" s="123" t="s">
        <v>9</v>
      </c>
      <c r="C726" s="123" t="s">
        <v>10</v>
      </c>
      <c r="D726" s="123" t="s">
        <v>10</v>
      </c>
      <c r="E726" s="123" t="s">
        <v>11</v>
      </c>
      <c r="F726" s="124" t="s">
        <v>2408</v>
      </c>
      <c r="G726" s="129"/>
      <c r="H726" s="125"/>
      <c r="I726" s="125"/>
      <c r="J726" s="125"/>
      <c r="K726" s="125"/>
    </row>
    <row r="727" spans="1:11" s="119" customFormat="1" ht="22.5" x14ac:dyDescent="0.2">
      <c r="A727" s="237"/>
      <c r="B727" s="123" t="s">
        <v>9</v>
      </c>
      <c r="C727" s="123" t="s">
        <v>10</v>
      </c>
      <c r="D727" s="123" t="s">
        <v>10</v>
      </c>
      <c r="E727" s="123" t="s">
        <v>11</v>
      </c>
      <c r="F727" s="124" t="s">
        <v>2408</v>
      </c>
      <c r="G727" s="129"/>
      <c r="H727" s="125"/>
      <c r="I727" s="125"/>
      <c r="J727" s="125"/>
      <c r="K727" s="125"/>
    </row>
    <row r="728" spans="1:11" s="119" customFormat="1" ht="23.25" thickBot="1" x14ac:dyDescent="0.25">
      <c r="A728" s="238"/>
      <c r="B728" s="133" t="s">
        <v>9</v>
      </c>
      <c r="C728" s="133" t="s">
        <v>10</v>
      </c>
      <c r="D728" s="133" t="s">
        <v>10</v>
      </c>
      <c r="E728" s="133" t="s">
        <v>17</v>
      </c>
      <c r="F728" s="134" t="s">
        <v>2408</v>
      </c>
      <c r="G728" s="135"/>
      <c r="H728" s="136"/>
      <c r="I728" s="136"/>
      <c r="J728" s="136"/>
      <c r="K728" s="136"/>
    </row>
    <row r="729" spans="1:11" s="119" customFormat="1" ht="22.5" x14ac:dyDescent="0.2">
      <c r="A729" s="236" t="s">
        <v>2362</v>
      </c>
      <c r="B729" s="116" t="s">
        <v>9</v>
      </c>
      <c r="C729" s="116" t="s">
        <v>10</v>
      </c>
      <c r="D729" s="116" t="s">
        <v>10</v>
      </c>
      <c r="E729" s="116" t="s">
        <v>38</v>
      </c>
      <c r="F729" s="117" t="s">
        <v>2408</v>
      </c>
      <c r="G729" s="137"/>
      <c r="H729" s="118"/>
      <c r="I729" s="118"/>
      <c r="J729" s="118"/>
      <c r="K729" s="118"/>
    </row>
    <row r="730" spans="1:11" s="119" customFormat="1" ht="22.5" x14ac:dyDescent="0.2">
      <c r="A730" s="237"/>
      <c r="B730" s="123" t="s">
        <v>9</v>
      </c>
      <c r="C730" s="123" t="s">
        <v>10</v>
      </c>
      <c r="D730" s="123" t="s">
        <v>10</v>
      </c>
      <c r="E730" s="123" t="s">
        <v>11</v>
      </c>
      <c r="F730" s="124" t="s">
        <v>2408</v>
      </c>
      <c r="G730" s="129"/>
      <c r="H730" s="125"/>
      <c r="I730" s="125"/>
      <c r="J730" s="125"/>
      <c r="K730" s="125"/>
    </row>
    <row r="731" spans="1:11" s="119" customFormat="1" ht="22.5" x14ac:dyDescent="0.2">
      <c r="A731" s="237"/>
      <c r="B731" s="123" t="s">
        <v>9</v>
      </c>
      <c r="C731" s="123" t="s">
        <v>10</v>
      </c>
      <c r="D731" s="123" t="s">
        <v>10</v>
      </c>
      <c r="E731" s="123" t="s">
        <v>17</v>
      </c>
      <c r="F731" s="124" t="s">
        <v>2408</v>
      </c>
      <c r="G731" s="129"/>
      <c r="H731" s="125"/>
      <c r="I731" s="125"/>
      <c r="J731" s="125"/>
      <c r="K731" s="125"/>
    </row>
    <row r="732" spans="1:11" s="119" customFormat="1" ht="22.5" x14ac:dyDescent="0.2">
      <c r="A732" s="237"/>
      <c r="B732" s="123" t="s">
        <v>9</v>
      </c>
      <c r="C732" s="123" t="s">
        <v>87</v>
      </c>
      <c r="D732" s="123" t="s">
        <v>88</v>
      </c>
      <c r="E732" s="123" t="s">
        <v>38</v>
      </c>
      <c r="F732" s="124" t="s">
        <v>2408</v>
      </c>
      <c r="G732" s="129"/>
      <c r="H732" s="125"/>
      <c r="I732" s="125"/>
      <c r="J732" s="125"/>
      <c r="K732" s="125"/>
    </row>
    <row r="733" spans="1:11" s="119" customFormat="1" ht="22.5" x14ac:dyDescent="0.2">
      <c r="A733" s="237"/>
      <c r="B733" s="123" t="s">
        <v>9</v>
      </c>
      <c r="C733" s="123" t="s">
        <v>87</v>
      </c>
      <c r="D733" s="123" t="s">
        <v>88</v>
      </c>
      <c r="E733" s="123" t="s">
        <v>11</v>
      </c>
      <c r="F733" s="124" t="s">
        <v>2408</v>
      </c>
      <c r="G733" s="129"/>
      <c r="H733" s="125"/>
      <c r="I733" s="125"/>
      <c r="J733" s="125"/>
      <c r="K733" s="125"/>
    </row>
    <row r="734" spans="1:11" s="119" customFormat="1" ht="22.5" x14ac:dyDescent="0.2">
      <c r="A734" s="237"/>
      <c r="B734" s="123" t="s">
        <v>9</v>
      </c>
      <c r="C734" s="123" t="s">
        <v>241</v>
      </c>
      <c r="D734" s="123" t="s">
        <v>242</v>
      </c>
      <c r="E734" s="123" t="s">
        <v>38</v>
      </c>
      <c r="F734" s="124" t="s">
        <v>2408</v>
      </c>
      <c r="G734" s="129"/>
      <c r="H734" s="125"/>
      <c r="I734" s="125"/>
      <c r="J734" s="125"/>
      <c r="K734" s="125"/>
    </row>
    <row r="735" spans="1:11" s="119" customFormat="1" ht="22.5" x14ac:dyDescent="0.2">
      <c r="A735" s="237"/>
      <c r="B735" s="123" t="s">
        <v>9</v>
      </c>
      <c r="C735" s="123" t="s">
        <v>141</v>
      </c>
      <c r="D735" s="123" t="s">
        <v>141</v>
      </c>
      <c r="E735" s="123" t="s">
        <v>38</v>
      </c>
      <c r="F735" s="124" t="s">
        <v>2408</v>
      </c>
      <c r="G735" s="129"/>
      <c r="H735" s="125"/>
      <c r="I735" s="125"/>
      <c r="J735" s="125"/>
      <c r="K735" s="125"/>
    </row>
    <row r="736" spans="1:11" s="119" customFormat="1" ht="22.5" x14ac:dyDescent="0.2">
      <c r="A736" s="237"/>
      <c r="B736" s="123" t="s">
        <v>9</v>
      </c>
      <c r="C736" s="123" t="s">
        <v>513</v>
      </c>
      <c r="D736" s="123" t="s">
        <v>513</v>
      </c>
      <c r="E736" s="123" t="s">
        <v>11</v>
      </c>
      <c r="F736" s="124" t="s">
        <v>2408</v>
      </c>
      <c r="G736" s="129"/>
      <c r="H736" s="125"/>
      <c r="I736" s="125"/>
      <c r="J736" s="125"/>
      <c r="K736" s="125"/>
    </row>
    <row r="737" spans="1:11" s="119" customFormat="1" ht="22.5" x14ac:dyDescent="0.2">
      <c r="A737" s="237"/>
      <c r="B737" s="123" t="s">
        <v>9</v>
      </c>
      <c r="C737" s="123" t="s">
        <v>41</v>
      </c>
      <c r="D737" s="123" t="s">
        <v>42</v>
      </c>
      <c r="E737" s="123" t="s">
        <v>38</v>
      </c>
      <c r="F737" s="124" t="s">
        <v>2408</v>
      </c>
      <c r="G737" s="129"/>
      <c r="H737" s="125"/>
      <c r="I737" s="125"/>
      <c r="J737" s="125"/>
      <c r="K737" s="125"/>
    </row>
    <row r="738" spans="1:11" s="119" customFormat="1" ht="22.5" x14ac:dyDescent="0.2">
      <c r="A738" s="237"/>
      <c r="B738" s="123" t="s">
        <v>9</v>
      </c>
      <c r="C738" s="123" t="s">
        <v>41</v>
      </c>
      <c r="D738" s="123" t="s">
        <v>42</v>
      </c>
      <c r="E738" s="123" t="s">
        <v>11</v>
      </c>
      <c r="F738" s="124" t="s">
        <v>2408</v>
      </c>
      <c r="G738" s="129"/>
      <c r="H738" s="125"/>
      <c r="I738" s="125"/>
      <c r="J738" s="125"/>
      <c r="K738" s="125"/>
    </row>
    <row r="739" spans="1:11" s="119" customFormat="1" ht="23.25" thickBot="1" x14ac:dyDescent="0.25">
      <c r="A739" s="238"/>
      <c r="B739" s="133" t="s">
        <v>9</v>
      </c>
      <c r="C739" s="133" t="s">
        <v>87</v>
      </c>
      <c r="D739" s="133" t="s">
        <v>1429</v>
      </c>
      <c r="E739" s="133" t="s">
        <v>11</v>
      </c>
      <c r="F739" s="134" t="s">
        <v>2408</v>
      </c>
      <c r="G739" s="135"/>
      <c r="H739" s="136"/>
      <c r="I739" s="136"/>
      <c r="J739" s="136"/>
      <c r="K739" s="136"/>
    </row>
    <row r="740" spans="1:11" s="119" customFormat="1" ht="22.5" x14ac:dyDescent="0.2">
      <c r="A740" s="236" t="s">
        <v>2363</v>
      </c>
      <c r="B740" s="116" t="s">
        <v>9</v>
      </c>
      <c r="C740" s="116" t="s">
        <v>10</v>
      </c>
      <c r="D740" s="116" t="s">
        <v>10</v>
      </c>
      <c r="E740" s="116" t="s">
        <v>11</v>
      </c>
      <c r="F740" s="117" t="s">
        <v>2408</v>
      </c>
      <c r="G740" s="137"/>
      <c r="H740" s="118"/>
      <c r="I740" s="117" t="s">
        <v>2408</v>
      </c>
      <c r="J740" s="118"/>
      <c r="K740" s="118"/>
    </row>
    <row r="741" spans="1:11" s="119" customFormat="1" ht="22.5" x14ac:dyDescent="0.2">
      <c r="A741" s="237"/>
      <c r="B741" s="123" t="s">
        <v>9</v>
      </c>
      <c r="C741" s="123" t="s">
        <v>10</v>
      </c>
      <c r="D741" s="123" t="s">
        <v>10</v>
      </c>
      <c r="E741" s="123" t="s">
        <v>11</v>
      </c>
      <c r="F741" s="124" t="s">
        <v>2408</v>
      </c>
      <c r="G741" s="129"/>
      <c r="H741" s="125"/>
      <c r="I741" s="125"/>
      <c r="J741" s="125"/>
      <c r="K741" s="125"/>
    </row>
    <row r="742" spans="1:11" s="119" customFormat="1" ht="22.5" x14ac:dyDescent="0.2">
      <c r="A742" s="237"/>
      <c r="B742" s="123" t="s">
        <v>9</v>
      </c>
      <c r="C742" s="123" t="s">
        <v>10</v>
      </c>
      <c r="D742" s="123" t="s">
        <v>10</v>
      </c>
      <c r="E742" s="123" t="s">
        <v>17</v>
      </c>
      <c r="F742" s="124" t="s">
        <v>2408</v>
      </c>
      <c r="G742" s="129"/>
      <c r="H742" s="125"/>
      <c r="I742" s="125"/>
      <c r="J742" s="124" t="s">
        <v>2408</v>
      </c>
      <c r="K742" s="125"/>
    </row>
    <row r="743" spans="1:11" s="119" customFormat="1" ht="22.5" x14ac:dyDescent="0.2">
      <c r="A743" s="237"/>
      <c r="B743" s="123" t="s">
        <v>9</v>
      </c>
      <c r="C743" s="123" t="s">
        <v>10</v>
      </c>
      <c r="D743" s="123" t="s">
        <v>10</v>
      </c>
      <c r="E743" s="123" t="s">
        <v>38</v>
      </c>
      <c r="F743" s="124" t="s">
        <v>2408</v>
      </c>
      <c r="G743" s="129"/>
      <c r="H743" s="125"/>
      <c r="I743" s="125"/>
      <c r="J743" s="125"/>
      <c r="K743" s="125"/>
    </row>
    <row r="744" spans="1:11" s="119" customFormat="1" ht="22.5" x14ac:dyDescent="0.2">
      <c r="A744" s="237"/>
      <c r="B744" s="123" t="s">
        <v>9</v>
      </c>
      <c r="C744" s="123" t="s">
        <v>10</v>
      </c>
      <c r="D744" s="123" t="s">
        <v>10</v>
      </c>
      <c r="E744" s="123" t="s">
        <v>11</v>
      </c>
      <c r="F744" s="124" t="s">
        <v>2408</v>
      </c>
      <c r="G744" s="129"/>
      <c r="H744" s="125"/>
      <c r="I744" s="125"/>
      <c r="J744" s="125"/>
      <c r="K744" s="125"/>
    </row>
    <row r="745" spans="1:11" s="119" customFormat="1" ht="22.5" x14ac:dyDescent="0.2">
      <c r="A745" s="237"/>
      <c r="B745" s="123" t="s">
        <v>9</v>
      </c>
      <c r="C745" s="123" t="s">
        <v>10</v>
      </c>
      <c r="D745" s="123" t="s">
        <v>10</v>
      </c>
      <c r="E745" s="123" t="s">
        <v>11</v>
      </c>
      <c r="F745" s="124" t="s">
        <v>2408</v>
      </c>
      <c r="G745" s="129"/>
      <c r="H745" s="125"/>
      <c r="I745" s="125"/>
      <c r="J745" s="125"/>
      <c r="K745" s="125"/>
    </row>
    <row r="746" spans="1:11" s="119" customFormat="1" ht="22.5" x14ac:dyDescent="0.2">
      <c r="A746" s="237"/>
      <c r="B746" s="123" t="s">
        <v>9</v>
      </c>
      <c r="C746" s="123" t="s">
        <v>10</v>
      </c>
      <c r="D746" s="123" t="s">
        <v>10</v>
      </c>
      <c r="E746" s="123" t="s">
        <v>11</v>
      </c>
      <c r="F746" s="124" t="s">
        <v>2408</v>
      </c>
      <c r="G746" s="124" t="s">
        <v>2408</v>
      </c>
      <c r="H746" s="124" t="s">
        <v>2408</v>
      </c>
      <c r="I746" s="125"/>
      <c r="J746" s="125"/>
      <c r="K746" s="125"/>
    </row>
    <row r="747" spans="1:11" s="119" customFormat="1" ht="22.5" x14ac:dyDescent="0.2">
      <c r="A747" s="237"/>
      <c r="B747" s="123" t="s">
        <v>9</v>
      </c>
      <c r="C747" s="123" t="s">
        <v>41</v>
      </c>
      <c r="D747" s="123" t="s">
        <v>42</v>
      </c>
      <c r="E747" s="123" t="s">
        <v>38</v>
      </c>
      <c r="F747" s="124" t="s">
        <v>2408</v>
      </c>
      <c r="G747" s="129"/>
      <c r="H747" s="125"/>
      <c r="I747" s="125"/>
      <c r="J747" s="125"/>
      <c r="K747" s="125"/>
    </row>
    <row r="748" spans="1:11" s="119" customFormat="1" ht="22.5" x14ac:dyDescent="0.2">
      <c r="A748" s="237"/>
      <c r="B748" s="123" t="s">
        <v>9</v>
      </c>
      <c r="C748" s="123" t="s">
        <v>41</v>
      </c>
      <c r="D748" s="123" t="s">
        <v>42</v>
      </c>
      <c r="E748" s="123" t="s">
        <v>11</v>
      </c>
      <c r="F748" s="124" t="s">
        <v>2408</v>
      </c>
      <c r="G748" s="129"/>
      <c r="H748" s="125"/>
      <c r="I748" s="125"/>
      <c r="J748" s="125"/>
      <c r="K748" s="125"/>
    </row>
    <row r="749" spans="1:11" s="119" customFormat="1" ht="22.5" x14ac:dyDescent="0.2">
      <c r="A749" s="237"/>
      <c r="B749" s="123" t="s">
        <v>9</v>
      </c>
      <c r="C749" s="123" t="s">
        <v>25</v>
      </c>
      <c r="D749" s="123" t="s">
        <v>25</v>
      </c>
      <c r="E749" s="123" t="s">
        <v>11</v>
      </c>
      <c r="F749" s="124" t="s">
        <v>2408</v>
      </c>
      <c r="G749" s="129"/>
      <c r="H749" s="125"/>
      <c r="I749" s="125"/>
      <c r="J749" s="125"/>
      <c r="K749" s="125"/>
    </row>
    <row r="750" spans="1:11" s="119" customFormat="1" ht="22.5" x14ac:dyDescent="0.2">
      <c r="A750" s="237"/>
      <c r="B750" s="123" t="s">
        <v>9</v>
      </c>
      <c r="C750" s="123" t="s">
        <v>25</v>
      </c>
      <c r="D750" s="123" t="s">
        <v>25</v>
      </c>
      <c r="E750" s="123" t="s">
        <v>38</v>
      </c>
      <c r="F750" s="124" t="s">
        <v>2408</v>
      </c>
      <c r="G750" s="129"/>
      <c r="H750" s="125"/>
      <c r="I750" s="125"/>
      <c r="J750" s="125"/>
      <c r="K750" s="125"/>
    </row>
    <row r="751" spans="1:11" s="119" customFormat="1" ht="22.5" x14ac:dyDescent="0.2">
      <c r="A751" s="237"/>
      <c r="B751" s="123" t="s">
        <v>9</v>
      </c>
      <c r="C751" s="123" t="s">
        <v>10</v>
      </c>
      <c r="D751" s="123" t="s">
        <v>10</v>
      </c>
      <c r="E751" s="123" t="s">
        <v>14</v>
      </c>
      <c r="F751" s="124" t="s">
        <v>2408</v>
      </c>
      <c r="G751" s="129"/>
      <c r="H751" s="125"/>
      <c r="I751" s="125"/>
      <c r="J751" s="125"/>
      <c r="K751" s="125"/>
    </row>
    <row r="752" spans="1:11" s="119" customFormat="1" ht="23.25" thickBot="1" x14ac:dyDescent="0.25">
      <c r="A752" s="238"/>
      <c r="B752" s="133" t="s">
        <v>9</v>
      </c>
      <c r="C752" s="133" t="s">
        <v>91</v>
      </c>
      <c r="D752" s="133" t="s">
        <v>1466</v>
      </c>
      <c r="E752" s="133" t="s">
        <v>14</v>
      </c>
      <c r="F752" s="134" t="s">
        <v>2408</v>
      </c>
      <c r="G752" s="135"/>
      <c r="H752" s="134" t="s">
        <v>2408</v>
      </c>
      <c r="I752" s="136"/>
      <c r="J752" s="136"/>
      <c r="K752" s="136"/>
    </row>
    <row r="753" spans="1:11" s="119" customFormat="1" ht="22.5" x14ac:dyDescent="0.2">
      <c r="A753" s="236" t="s">
        <v>2364</v>
      </c>
      <c r="B753" s="116" t="s">
        <v>9</v>
      </c>
      <c r="C753" s="116" t="s">
        <v>10</v>
      </c>
      <c r="D753" s="116" t="s">
        <v>10</v>
      </c>
      <c r="E753" s="116" t="s">
        <v>17</v>
      </c>
      <c r="F753" s="118"/>
      <c r="G753" s="117" t="s">
        <v>2408</v>
      </c>
      <c r="H753" s="118"/>
      <c r="I753" s="118"/>
      <c r="J753" s="118"/>
      <c r="K753" s="118"/>
    </row>
    <row r="754" spans="1:11" s="119" customFormat="1" ht="22.5" x14ac:dyDescent="0.2">
      <c r="A754" s="237"/>
      <c r="B754" s="123" t="s">
        <v>9</v>
      </c>
      <c r="C754" s="123" t="s">
        <v>10</v>
      </c>
      <c r="D754" s="123" t="s">
        <v>10</v>
      </c>
      <c r="E754" s="123" t="s">
        <v>11</v>
      </c>
      <c r="F754" s="125"/>
      <c r="G754" s="129"/>
      <c r="H754" s="125"/>
      <c r="I754" s="124" t="s">
        <v>2408</v>
      </c>
      <c r="J754" s="125"/>
      <c r="K754" s="125"/>
    </row>
    <row r="755" spans="1:11" s="119" customFormat="1" ht="22.5" x14ac:dyDescent="0.2">
      <c r="A755" s="237"/>
      <c r="B755" s="123" t="s">
        <v>9</v>
      </c>
      <c r="C755" s="123" t="s">
        <v>19</v>
      </c>
      <c r="D755" s="123" t="s">
        <v>27</v>
      </c>
      <c r="E755" s="123" t="s">
        <v>50</v>
      </c>
      <c r="F755" s="125"/>
      <c r="G755" s="124" t="s">
        <v>2408</v>
      </c>
      <c r="H755" s="125"/>
      <c r="I755" s="125"/>
      <c r="J755" s="125"/>
      <c r="K755" s="125"/>
    </row>
    <row r="756" spans="1:11" s="119" customFormat="1" ht="22.5" x14ac:dyDescent="0.2">
      <c r="A756" s="237"/>
      <c r="B756" s="123" t="s">
        <v>9</v>
      </c>
      <c r="C756" s="123" t="s">
        <v>182</v>
      </c>
      <c r="D756" s="123" t="s">
        <v>182</v>
      </c>
      <c r="E756" s="123" t="s">
        <v>50</v>
      </c>
      <c r="F756" s="125"/>
      <c r="G756" s="124" t="s">
        <v>2408</v>
      </c>
      <c r="H756" s="125"/>
      <c r="I756" s="125"/>
      <c r="J756" s="125"/>
      <c r="K756" s="125"/>
    </row>
    <row r="757" spans="1:11" s="119" customFormat="1" ht="22.5" x14ac:dyDescent="0.2">
      <c r="A757" s="237"/>
      <c r="B757" s="123" t="s">
        <v>9</v>
      </c>
      <c r="C757" s="123" t="s">
        <v>91</v>
      </c>
      <c r="D757" s="123" t="s">
        <v>190</v>
      </c>
      <c r="E757" s="123" t="s">
        <v>50</v>
      </c>
      <c r="F757" s="125"/>
      <c r="G757" s="129"/>
      <c r="H757" s="125"/>
      <c r="I757" s="125"/>
      <c r="J757" s="125"/>
      <c r="K757" s="125"/>
    </row>
    <row r="758" spans="1:11" s="119" customFormat="1" ht="23.25" thickBot="1" x14ac:dyDescent="0.25">
      <c r="A758" s="238"/>
      <c r="B758" s="133" t="s">
        <v>9</v>
      </c>
      <c r="C758" s="133" t="s">
        <v>29</v>
      </c>
      <c r="D758" s="133" t="s">
        <v>27</v>
      </c>
      <c r="E758" s="133" t="s">
        <v>50</v>
      </c>
      <c r="F758" s="136"/>
      <c r="G758" s="135"/>
      <c r="H758" s="136"/>
      <c r="I758" s="136"/>
      <c r="J758" s="136"/>
      <c r="K758" s="136"/>
    </row>
    <row r="759" spans="1:11" s="119" customFormat="1" ht="22.5" x14ac:dyDescent="0.2">
      <c r="A759" s="236" t="s">
        <v>2366</v>
      </c>
      <c r="B759" s="116" t="s">
        <v>9</v>
      </c>
      <c r="C759" s="116" t="s">
        <v>10</v>
      </c>
      <c r="D759" s="116" t="s">
        <v>10</v>
      </c>
      <c r="E759" s="116" t="s">
        <v>38</v>
      </c>
      <c r="F759" s="117" t="s">
        <v>2408</v>
      </c>
      <c r="G759" s="137"/>
      <c r="H759" s="118"/>
      <c r="I759" s="118"/>
      <c r="J759" s="118"/>
      <c r="K759" s="118"/>
    </row>
    <row r="760" spans="1:11" s="119" customFormat="1" ht="22.5" x14ac:dyDescent="0.2">
      <c r="A760" s="237"/>
      <c r="B760" s="123" t="s">
        <v>9</v>
      </c>
      <c r="C760" s="123" t="s">
        <v>10</v>
      </c>
      <c r="D760" s="123" t="s">
        <v>10</v>
      </c>
      <c r="E760" s="123" t="s">
        <v>11</v>
      </c>
      <c r="F760" s="124" t="s">
        <v>2408</v>
      </c>
      <c r="G760" s="129"/>
      <c r="H760" s="125"/>
      <c r="I760" s="125"/>
      <c r="J760" s="125"/>
      <c r="K760" s="125"/>
    </row>
    <row r="761" spans="1:11" s="119" customFormat="1" ht="22.5" x14ac:dyDescent="0.2">
      <c r="A761" s="237"/>
      <c r="B761" s="123" t="s">
        <v>9</v>
      </c>
      <c r="C761" s="123" t="s">
        <v>10</v>
      </c>
      <c r="D761" s="123" t="s">
        <v>10</v>
      </c>
      <c r="E761" s="123" t="s">
        <v>11</v>
      </c>
      <c r="F761" s="124" t="s">
        <v>2408</v>
      </c>
      <c r="G761" s="129"/>
      <c r="H761" s="125"/>
      <c r="I761" s="125"/>
      <c r="J761" s="125"/>
      <c r="K761" s="125"/>
    </row>
    <row r="762" spans="1:11" s="119" customFormat="1" ht="22.5" x14ac:dyDescent="0.2">
      <c r="A762" s="237"/>
      <c r="B762" s="123" t="s">
        <v>9</v>
      </c>
      <c r="C762" s="123" t="s">
        <v>10</v>
      </c>
      <c r="D762" s="123" t="s">
        <v>10</v>
      </c>
      <c r="E762" s="123" t="s">
        <v>11</v>
      </c>
      <c r="F762" s="124" t="s">
        <v>2408</v>
      </c>
      <c r="G762" s="129"/>
      <c r="H762" s="125"/>
      <c r="I762" s="125"/>
      <c r="J762" s="125"/>
      <c r="K762" s="125"/>
    </row>
    <row r="763" spans="1:11" s="119" customFormat="1" ht="22.5" x14ac:dyDescent="0.2">
      <c r="A763" s="237"/>
      <c r="B763" s="123" t="s">
        <v>9</v>
      </c>
      <c r="C763" s="123" t="s">
        <v>19</v>
      </c>
      <c r="D763" s="123" t="s">
        <v>27</v>
      </c>
      <c r="E763" s="123" t="s">
        <v>11</v>
      </c>
      <c r="F763" s="124" t="s">
        <v>2408</v>
      </c>
      <c r="G763" s="129"/>
      <c r="H763" s="125"/>
      <c r="I763" s="125"/>
      <c r="J763" s="125"/>
      <c r="K763" s="125"/>
    </row>
    <row r="764" spans="1:11" s="119" customFormat="1" ht="22.5" x14ac:dyDescent="0.2">
      <c r="A764" s="237"/>
      <c r="B764" s="123" t="s">
        <v>9</v>
      </c>
      <c r="C764" s="123" t="s">
        <v>46</v>
      </c>
      <c r="D764" s="123" t="s">
        <v>46</v>
      </c>
      <c r="E764" s="123" t="s">
        <v>17</v>
      </c>
      <c r="F764" s="124" t="s">
        <v>2408</v>
      </c>
      <c r="G764" s="129"/>
      <c r="H764" s="125"/>
      <c r="I764" s="125"/>
      <c r="J764" s="125"/>
      <c r="K764" s="125"/>
    </row>
    <row r="765" spans="1:11" s="119" customFormat="1" ht="22.5" x14ac:dyDescent="0.2">
      <c r="A765" s="237"/>
      <c r="B765" s="123" t="s">
        <v>9</v>
      </c>
      <c r="C765" s="123" t="s">
        <v>16</v>
      </c>
      <c r="D765" s="123" t="s">
        <v>16</v>
      </c>
      <c r="E765" s="123" t="s">
        <v>50</v>
      </c>
      <c r="F765" s="124" t="s">
        <v>2408</v>
      </c>
      <c r="G765" s="129"/>
      <c r="H765" s="125"/>
      <c r="I765" s="125"/>
      <c r="J765" s="125"/>
      <c r="K765" s="125"/>
    </row>
    <row r="766" spans="1:11" s="119" customFormat="1" ht="23.25" thickBot="1" x14ac:dyDescent="0.25">
      <c r="A766" s="238"/>
      <c r="B766" s="133" t="s">
        <v>9</v>
      </c>
      <c r="C766" s="133" t="s">
        <v>99</v>
      </c>
      <c r="D766" s="133" t="s">
        <v>99</v>
      </c>
      <c r="E766" s="133" t="s">
        <v>50</v>
      </c>
      <c r="F766" s="134" t="s">
        <v>2408</v>
      </c>
      <c r="G766" s="135"/>
      <c r="H766" s="136"/>
      <c r="I766" s="136"/>
      <c r="J766" s="136"/>
      <c r="K766" s="136"/>
    </row>
    <row r="767" spans="1:11" s="119" customFormat="1" ht="22.5" x14ac:dyDescent="0.2">
      <c r="A767" s="236" t="s">
        <v>2367</v>
      </c>
      <c r="B767" s="116" t="s">
        <v>9</v>
      </c>
      <c r="C767" s="116" t="s">
        <v>10</v>
      </c>
      <c r="D767" s="116" t="s">
        <v>10</v>
      </c>
      <c r="E767" s="116" t="s">
        <v>17</v>
      </c>
      <c r="F767" s="117" t="s">
        <v>2408</v>
      </c>
      <c r="G767" s="137"/>
      <c r="H767" s="118"/>
      <c r="I767" s="118"/>
      <c r="J767" s="117" t="s">
        <v>2408</v>
      </c>
      <c r="K767" s="117" t="s">
        <v>2408</v>
      </c>
    </row>
    <row r="768" spans="1:11" s="119" customFormat="1" ht="22.5" x14ac:dyDescent="0.2">
      <c r="A768" s="237"/>
      <c r="B768" s="123" t="s">
        <v>9</v>
      </c>
      <c r="C768" s="123" t="s">
        <v>10</v>
      </c>
      <c r="D768" s="123" t="s">
        <v>10</v>
      </c>
      <c r="E768" s="123" t="s">
        <v>11</v>
      </c>
      <c r="F768" s="125"/>
      <c r="G768" s="124" t="s">
        <v>2408</v>
      </c>
      <c r="H768" s="124" t="s">
        <v>2408</v>
      </c>
      <c r="I768" s="124" t="s">
        <v>2408</v>
      </c>
      <c r="J768" s="125"/>
      <c r="K768" s="125"/>
    </row>
    <row r="769" spans="1:11" s="119" customFormat="1" ht="22.5" x14ac:dyDescent="0.2">
      <c r="A769" s="237"/>
      <c r="B769" s="123" t="s">
        <v>9</v>
      </c>
      <c r="C769" s="123" t="s">
        <v>10</v>
      </c>
      <c r="D769" s="123" t="s">
        <v>10</v>
      </c>
      <c r="E769" s="123" t="s">
        <v>11</v>
      </c>
      <c r="F769" s="124" t="s">
        <v>2408</v>
      </c>
      <c r="G769" s="129"/>
      <c r="H769" s="125"/>
      <c r="I769" s="125"/>
      <c r="J769" s="124" t="s">
        <v>2408</v>
      </c>
      <c r="K769" s="125"/>
    </row>
    <row r="770" spans="1:11" s="119" customFormat="1" ht="22.5" x14ac:dyDescent="0.2">
      <c r="A770" s="237"/>
      <c r="B770" s="123" t="s">
        <v>9</v>
      </c>
      <c r="C770" s="123" t="s">
        <v>523</v>
      </c>
      <c r="D770" s="123" t="s">
        <v>524</v>
      </c>
      <c r="E770" s="123" t="s">
        <v>11</v>
      </c>
      <c r="F770" s="124" t="s">
        <v>2408</v>
      </c>
      <c r="G770" s="129"/>
      <c r="H770" s="125"/>
      <c r="I770" s="125"/>
      <c r="J770" s="124" t="s">
        <v>2408</v>
      </c>
      <c r="K770" s="125"/>
    </row>
    <row r="771" spans="1:11" s="119" customFormat="1" ht="22.5" x14ac:dyDescent="0.2">
      <c r="A771" s="237"/>
      <c r="B771" s="123" t="s">
        <v>9</v>
      </c>
      <c r="C771" s="123" t="s">
        <v>19</v>
      </c>
      <c r="D771" s="123" t="s">
        <v>27</v>
      </c>
      <c r="E771" s="123" t="s">
        <v>11</v>
      </c>
      <c r="F771" s="124" t="s">
        <v>2408</v>
      </c>
      <c r="G771" s="129"/>
      <c r="H771" s="125"/>
      <c r="I771" s="125"/>
      <c r="J771" s="124" t="s">
        <v>2408</v>
      </c>
      <c r="K771" s="125"/>
    </row>
    <row r="772" spans="1:11" s="119" customFormat="1" ht="22.5" x14ac:dyDescent="0.2">
      <c r="A772" s="237"/>
      <c r="B772" s="123" t="s">
        <v>9</v>
      </c>
      <c r="C772" s="123" t="s">
        <v>29</v>
      </c>
      <c r="D772" s="123" t="s">
        <v>30</v>
      </c>
      <c r="E772" s="123" t="s">
        <v>17</v>
      </c>
      <c r="F772" s="124" t="s">
        <v>2408</v>
      </c>
      <c r="G772" s="129"/>
      <c r="H772" s="125"/>
      <c r="I772" s="125"/>
      <c r="J772" s="124" t="s">
        <v>2408</v>
      </c>
      <c r="K772" s="125"/>
    </row>
    <row r="773" spans="1:11" s="119" customFormat="1" ht="22.5" x14ac:dyDescent="0.2">
      <c r="A773" s="237"/>
      <c r="B773" s="123" t="s">
        <v>9</v>
      </c>
      <c r="C773" s="123" t="s">
        <v>25</v>
      </c>
      <c r="D773" s="123" t="s">
        <v>25</v>
      </c>
      <c r="E773" s="123" t="s">
        <v>17</v>
      </c>
      <c r="F773" s="124" t="s">
        <v>2408</v>
      </c>
      <c r="G773" s="129"/>
      <c r="H773" s="125"/>
      <c r="I773" s="125"/>
      <c r="J773" s="124" t="s">
        <v>2408</v>
      </c>
      <c r="K773" s="125"/>
    </row>
    <row r="774" spans="1:11" s="119" customFormat="1" ht="22.5" x14ac:dyDescent="0.2">
      <c r="A774" s="237"/>
      <c r="B774" s="123" t="s">
        <v>9</v>
      </c>
      <c r="C774" s="123" t="s">
        <v>87</v>
      </c>
      <c r="D774" s="123" t="s">
        <v>88</v>
      </c>
      <c r="E774" s="123" t="s">
        <v>17</v>
      </c>
      <c r="F774" s="124" t="s">
        <v>2408</v>
      </c>
      <c r="G774" s="129"/>
      <c r="H774" s="125"/>
      <c r="I774" s="125"/>
      <c r="J774" s="124" t="s">
        <v>2408</v>
      </c>
      <c r="K774" s="125"/>
    </row>
    <row r="775" spans="1:11" s="119" customFormat="1" ht="22.5" x14ac:dyDescent="0.2">
      <c r="A775" s="237"/>
      <c r="B775" s="123" t="s">
        <v>9</v>
      </c>
      <c r="C775" s="123" t="s">
        <v>125</v>
      </c>
      <c r="D775" s="123" t="s">
        <v>169</v>
      </c>
      <c r="E775" s="123" t="s">
        <v>17</v>
      </c>
      <c r="F775" s="124" t="s">
        <v>2408</v>
      </c>
      <c r="G775" s="129"/>
      <c r="H775" s="125"/>
      <c r="I775" s="125"/>
      <c r="J775" s="124" t="s">
        <v>2408</v>
      </c>
      <c r="K775" s="125"/>
    </row>
    <row r="776" spans="1:11" s="119" customFormat="1" ht="22.5" x14ac:dyDescent="0.2">
      <c r="A776" s="237"/>
      <c r="B776" s="123" t="s">
        <v>9</v>
      </c>
      <c r="C776" s="123" t="s">
        <v>141</v>
      </c>
      <c r="D776" s="123" t="s">
        <v>141</v>
      </c>
      <c r="E776" s="123" t="s">
        <v>17</v>
      </c>
      <c r="F776" s="124" t="s">
        <v>2408</v>
      </c>
      <c r="G776" s="129"/>
      <c r="H776" s="125"/>
      <c r="I776" s="125"/>
      <c r="J776" s="124" t="s">
        <v>2408</v>
      </c>
      <c r="K776" s="125"/>
    </row>
    <row r="777" spans="1:11" s="119" customFormat="1" ht="22.5" x14ac:dyDescent="0.2">
      <c r="A777" s="237"/>
      <c r="B777" s="123" t="s">
        <v>9</v>
      </c>
      <c r="C777" s="123" t="s">
        <v>10</v>
      </c>
      <c r="D777" s="123" t="s">
        <v>10</v>
      </c>
      <c r="E777" s="123" t="s">
        <v>11</v>
      </c>
      <c r="F777" s="124" t="s">
        <v>2408</v>
      </c>
      <c r="G777" s="129"/>
      <c r="H777" s="125"/>
      <c r="I777" s="125"/>
      <c r="J777" s="124" t="s">
        <v>2408</v>
      </c>
      <c r="K777" s="125"/>
    </row>
    <row r="778" spans="1:11" s="119" customFormat="1" ht="22.5" x14ac:dyDescent="0.2">
      <c r="A778" s="237"/>
      <c r="B778" s="123" t="s">
        <v>9</v>
      </c>
      <c r="C778" s="123" t="s">
        <v>83</v>
      </c>
      <c r="D778" s="123" t="s">
        <v>345</v>
      </c>
      <c r="E778" s="123" t="s">
        <v>17</v>
      </c>
      <c r="F778" s="124" t="s">
        <v>2408</v>
      </c>
      <c r="G778" s="129"/>
      <c r="H778" s="125"/>
      <c r="I778" s="125"/>
      <c r="J778" s="124" t="s">
        <v>2408</v>
      </c>
      <c r="K778" s="125"/>
    </row>
    <row r="779" spans="1:11" s="119" customFormat="1" ht="22.5" x14ac:dyDescent="0.2">
      <c r="A779" s="237"/>
      <c r="B779" s="123" t="s">
        <v>9</v>
      </c>
      <c r="C779" s="123" t="s">
        <v>487</v>
      </c>
      <c r="D779" s="123" t="s">
        <v>488</v>
      </c>
      <c r="E779" s="123" t="s">
        <v>11</v>
      </c>
      <c r="F779" s="124" t="s">
        <v>2408</v>
      </c>
      <c r="G779" s="129"/>
      <c r="H779" s="125"/>
      <c r="I779" s="125"/>
      <c r="J779" s="124" t="s">
        <v>2408</v>
      </c>
      <c r="K779" s="125"/>
    </row>
    <row r="780" spans="1:11" s="119" customFormat="1" ht="23.25" thickBot="1" x14ac:dyDescent="0.25">
      <c r="A780" s="238"/>
      <c r="B780" s="133" t="s">
        <v>9</v>
      </c>
      <c r="C780" s="133" t="s">
        <v>10</v>
      </c>
      <c r="D780" s="133" t="s">
        <v>10</v>
      </c>
      <c r="E780" s="133" t="s">
        <v>11</v>
      </c>
      <c r="F780" s="134" t="s">
        <v>2408</v>
      </c>
      <c r="G780" s="135"/>
      <c r="H780" s="136"/>
      <c r="I780" s="136"/>
      <c r="J780" s="134" t="s">
        <v>2408</v>
      </c>
      <c r="K780" s="136"/>
    </row>
    <row r="781" spans="1:11" s="119" customFormat="1" ht="22.5" x14ac:dyDescent="0.2">
      <c r="A781" s="236" t="s">
        <v>2368</v>
      </c>
      <c r="B781" s="116" t="s">
        <v>9</v>
      </c>
      <c r="C781" s="116" t="s">
        <v>10</v>
      </c>
      <c r="D781" s="116" t="s">
        <v>10</v>
      </c>
      <c r="E781" s="116" t="s">
        <v>14</v>
      </c>
      <c r="F781" s="117" t="s">
        <v>2408</v>
      </c>
      <c r="G781" s="137"/>
      <c r="H781" s="118"/>
      <c r="I781" s="118"/>
      <c r="J781" s="117" t="s">
        <v>2408</v>
      </c>
      <c r="K781" s="117" t="s">
        <v>2408</v>
      </c>
    </row>
    <row r="782" spans="1:11" s="119" customFormat="1" ht="22.5" x14ac:dyDescent="0.2">
      <c r="A782" s="237"/>
      <c r="B782" s="123" t="s">
        <v>9</v>
      </c>
      <c r="C782" s="123" t="s">
        <v>10</v>
      </c>
      <c r="D782" s="123" t="s">
        <v>10</v>
      </c>
      <c r="E782" s="123" t="s">
        <v>14</v>
      </c>
      <c r="F782" s="124" t="s">
        <v>2408</v>
      </c>
      <c r="G782" s="129"/>
      <c r="H782" s="124" t="s">
        <v>2408</v>
      </c>
      <c r="I782" s="125"/>
      <c r="J782" s="124" t="s">
        <v>2408</v>
      </c>
      <c r="K782" s="124" t="s">
        <v>2408</v>
      </c>
    </row>
    <row r="783" spans="1:11" s="119" customFormat="1" ht="22.5" x14ac:dyDescent="0.2">
      <c r="A783" s="237"/>
      <c r="B783" s="123" t="s">
        <v>9</v>
      </c>
      <c r="C783" s="123" t="s">
        <v>10</v>
      </c>
      <c r="D783" s="123" t="s">
        <v>10</v>
      </c>
      <c r="E783" s="123" t="s">
        <v>11</v>
      </c>
      <c r="F783" s="125"/>
      <c r="G783" s="124" t="s">
        <v>2408</v>
      </c>
      <c r="H783" s="124" t="s">
        <v>2408</v>
      </c>
      <c r="I783" s="124" t="s">
        <v>2408</v>
      </c>
      <c r="J783" s="125"/>
      <c r="K783" s="125"/>
    </row>
    <row r="784" spans="1:11" s="119" customFormat="1" ht="22.5" x14ac:dyDescent="0.2">
      <c r="A784" s="237"/>
      <c r="B784" s="123" t="s">
        <v>9</v>
      </c>
      <c r="C784" s="123" t="s">
        <v>10</v>
      </c>
      <c r="D784" s="123" t="s">
        <v>10</v>
      </c>
      <c r="E784" s="123" t="s">
        <v>11</v>
      </c>
      <c r="F784" s="124" t="s">
        <v>2408</v>
      </c>
      <c r="G784" s="129"/>
      <c r="H784" s="125"/>
      <c r="I784" s="125"/>
      <c r="J784" s="125"/>
      <c r="K784" s="125"/>
    </row>
    <row r="785" spans="1:11" s="119" customFormat="1" ht="22.5" x14ac:dyDescent="0.2">
      <c r="A785" s="237"/>
      <c r="B785" s="123" t="s">
        <v>9</v>
      </c>
      <c r="C785" s="123" t="s">
        <v>10</v>
      </c>
      <c r="D785" s="123" t="s">
        <v>10</v>
      </c>
      <c r="E785" s="123" t="s">
        <v>38</v>
      </c>
      <c r="F785" s="124" t="s">
        <v>2408</v>
      </c>
      <c r="G785" s="129"/>
      <c r="H785" s="125"/>
      <c r="I785" s="125"/>
      <c r="J785" s="125"/>
      <c r="K785" s="125"/>
    </row>
    <row r="786" spans="1:11" s="119" customFormat="1" ht="22.5" x14ac:dyDescent="0.2">
      <c r="A786" s="237"/>
      <c r="B786" s="123" t="s">
        <v>9</v>
      </c>
      <c r="C786" s="123" t="s">
        <v>10</v>
      </c>
      <c r="D786" s="123" t="s">
        <v>10</v>
      </c>
      <c r="E786" s="123" t="s">
        <v>38</v>
      </c>
      <c r="F786" s="124" t="s">
        <v>2408</v>
      </c>
      <c r="G786" s="129"/>
      <c r="H786" s="125"/>
      <c r="I786" s="125"/>
      <c r="J786" s="125"/>
      <c r="K786" s="125"/>
    </row>
    <row r="787" spans="1:11" s="119" customFormat="1" ht="22.5" x14ac:dyDescent="0.2">
      <c r="A787" s="237"/>
      <c r="B787" s="123" t="s">
        <v>9</v>
      </c>
      <c r="C787" s="123" t="s">
        <v>99</v>
      </c>
      <c r="D787" s="123" t="s">
        <v>99</v>
      </c>
      <c r="E787" s="123" t="s">
        <v>38</v>
      </c>
      <c r="F787" s="124" t="s">
        <v>2408</v>
      </c>
      <c r="G787" s="129"/>
      <c r="H787" s="125"/>
      <c r="I787" s="125"/>
      <c r="J787" s="125"/>
      <c r="K787" s="125"/>
    </row>
    <row r="788" spans="1:11" s="119" customFormat="1" ht="22.5" x14ac:dyDescent="0.2">
      <c r="A788" s="237"/>
      <c r="B788" s="123" t="s">
        <v>9</v>
      </c>
      <c r="C788" s="123" t="s">
        <v>19</v>
      </c>
      <c r="D788" s="123" t="s">
        <v>27</v>
      </c>
      <c r="E788" s="123" t="s">
        <v>14</v>
      </c>
      <c r="F788" s="124" t="s">
        <v>2408</v>
      </c>
      <c r="G788" s="129"/>
      <c r="H788" s="125"/>
      <c r="I788" s="125"/>
      <c r="J788" s="125"/>
      <c r="K788" s="125"/>
    </row>
    <row r="789" spans="1:11" s="119" customFormat="1" ht="22.5" x14ac:dyDescent="0.2">
      <c r="A789" s="237"/>
      <c r="B789" s="123" t="s">
        <v>9</v>
      </c>
      <c r="C789" s="123" t="s">
        <v>41</v>
      </c>
      <c r="D789" s="123" t="s">
        <v>42</v>
      </c>
      <c r="E789" s="123" t="s">
        <v>38</v>
      </c>
      <c r="F789" s="124" t="s">
        <v>2408</v>
      </c>
      <c r="G789" s="129"/>
      <c r="H789" s="125"/>
      <c r="I789" s="125"/>
      <c r="J789" s="125"/>
      <c r="K789" s="125"/>
    </row>
    <row r="790" spans="1:11" s="119" customFormat="1" ht="22.5" x14ac:dyDescent="0.2">
      <c r="A790" s="237"/>
      <c r="B790" s="123" t="s">
        <v>9</v>
      </c>
      <c r="C790" s="123" t="s">
        <v>135</v>
      </c>
      <c r="D790" s="123" t="s">
        <v>179</v>
      </c>
      <c r="E790" s="123" t="s">
        <v>38</v>
      </c>
      <c r="F790" s="124" t="s">
        <v>2408</v>
      </c>
      <c r="G790" s="124" t="s">
        <v>2408</v>
      </c>
      <c r="H790" s="125"/>
      <c r="I790" s="125"/>
      <c r="J790" s="125"/>
      <c r="K790" s="125"/>
    </row>
    <row r="791" spans="1:11" s="119" customFormat="1" ht="23.25" thickBot="1" x14ac:dyDescent="0.25">
      <c r="A791" s="238"/>
      <c r="B791" s="133" t="s">
        <v>9</v>
      </c>
      <c r="C791" s="133" t="s">
        <v>25</v>
      </c>
      <c r="D791" s="133" t="s">
        <v>25</v>
      </c>
      <c r="E791" s="133" t="s">
        <v>38</v>
      </c>
      <c r="F791" s="134" t="s">
        <v>2408</v>
      </c>
      <c r="G791" s="135"/>
      <c r="H791" s="136"/>
      <c r="I791" s="136"/>
      <c r="J791" s="136"/>
      <c r="K791" s="136"/>
    </row>
    <row r="792" spans="1:11" s="119" customFormat="1" ht="22.5" x14ac:dyDescent="0.2">
      <c r="A792" s="236" t="s">
        <v>2370</v>
      </c>
      <c r="B792" s="116" t="s">
        <v>9</v>
      </c>
      <c r="C792" s="116" t="s">
        <v>10</v>
      </c>
      <c r="D792" s="116" t="s">
        <v>10</v>
      </c>
      <c r="E792" s="116" t="s">
        <v>11</v>
      </c>
      <c r="F792" s="117" t="s">
        <v>2408</v>
      </c>
      <c r="G792" s="137"/>
      <c r="H792" s="118"/>
      <c r="I792" s="118"/>
      <c r="J792" s="118"/>
      <c r="K792" s="118"/>
    </row>
    <row r="793" spans="1:11" s="119" customFormat="1" ht="22.5" x14ac:dyDescent="0.2">
      <c r="A793" s="237"/>
      <c r="B793" s="123" t="s">
        <v>9</v>
      </c>
      <c r="C793" s="123" t="s">
        <v>10</v>
      </c>
      <c r="D793" s="123" t="s">
        <v>10</v>
      </c>
      <c r="E793" s="123" t="s">
        <v>11</v>
      </c>
      <c r="F793" s="124" t="s">
        <v>2408</v>
      </c>
      <c r="G793" s="129"/>
      <c r="H793" s="125"/>
      <c r="I793" s="125"/>
      <c r="J793" s="125"/>
      <c r="K793" s="125"/>
    </row>
    <row r="794" spans="1:11" s="119" customFormat="1" ht="22.5" x14ac:dyDescent="0.2">
      <c r="A794" s="237"/>
      <c r="B794" s="123" t="s">
        <v>9</v>
      </c>
      <c r="C794" s="123" t="s">
        <v>10</v>
      </c>
      <c r="D794" s="123" t="s">
        <v>10</v>
      </c>
      <c r="E794" s="123" t="s">
        <v>38</v>
      </c>
      <c r="F794" s="124" t="s">
        <v>2408</v>
      </c>
      <c r="G794" s="129"/>
      <c r="H794" s="125"/>
      <c r="I794" s="125"/>
      <c r="J794" s="125"/>
      <c r="K794" s="125"/>
    </row>
    <row r="795" spans="1:11" s="119" customFormat="1" ht="23.25" thickBot="1" x14ac:dyDescent="0.25">
      <c r="A795" s="238"/>
      <c r="B795" s="133" t="s">
        <v>9</v>
      </c>
      <c r="C795" s="133" t="s">
        <v>135</v>
      </c>
      <c r="D795" s="133" t="s">
        <v>179</v>
      </c>
      <c r="E795" s="133" t="s">
        <v>14</v>
      </c>
      <c r="F795" s="134" t="s">
        <v>2408</v>
      </c>
      <c r="G795" s="135"/>
      <c r="H795" s="136"/>
      <c r="I795" s="136"/>
      <c r="J795" s="136"/>
      <c r="K795" s="136"/>
    </row>
    <row r="796" spans="1:11" s="119" customFormat="1" ht="22.5" x14ac:dyDescent="0.2">
      <c r="A796" s="237" t="s">
        <v>2371</v>
      </c>
      <c r="B796" s="169" t="s">
        <v>9</v>
      </c>
      <c r="C796" s="169" t="s">
        <v>10</v>
      </c>
      <c r="D796" s="169" t="s">
        <v>10</v>
      </c>
      <c r="E796" s="169" t="s">
        <v>38</v>
      </c>
      <c r="F796" s="171" t="s">
        <v>2408</v>
      </c>
      <c r="G796" s="172"/>
      <c r="H796" s="170"/>
      <c r="I796" s="170"/>
      <c r="J796" s="170"/>
      <c r="K796" s="170"/>
    </row>
    <row r="797" spans="1:11" s="119" customFormat="1" ht="23.25" thickBot="1" x14ac:dyDescent="0.25">
      <c r="A797" s="238"/>
      <c r="B797" s="133" t="s">
        <v>9</v>
      </c>
      <c r="C797" s="133" t="s">
        <v>10</v>
      </c>
      <c r="D797" s="133" t="s">
        <v>10</v>
      </c>
      <c r="E797" s="133" t="s">
        <v>11</v>
      </c>
      <c r="F797" s="134" t="s">
        <v>2408</v>
      </c>
      <c r="G797" s="135"/>
      <c r="H797" s="136"/>
      <c r="I797" s="136"/>
      <c r="J797" s="136"/>
      <c r="K797" s="136"/>
    </row>
    <row r="798" spans="1:11" s="119" customFormat="1" ht="22.5" x14ac:dyDescent="0.2">
      <c r="A798" s="236" t="s">
        <v>2372</v>
      </c>
      <c r="B798" s="116" t="s">
        <v>9</v>
      </c>
      <c r="C798" s="116" t="s">
        <v>10</v>
      </c>
      <c r="D798" s="116" t="s">
        <v>10</v>
      </c>
      <c r="E798" s="116" t="s">
        <v>11</v>
      </c>
      <c r="F798" s="117" t="s">
        <v>2408</v>
      </c>
      <c r="G798" s="137"/>
      <c r="H798" s="118"/>
      <c r="I798" s="118"/>
      <c r="J798" s="118"/>
      <c r="K798" s="118"/>
    </row>
    <row r="799" spans="1:11" s="119" customFormat="1" ht="22.5" x14ac:dyDescent="0.2">
      <c r="A799" s="237"/>
      <c r="B799" s="123" t="s">
        <v>9</v>
      </c>
      <c r="C799" s="123" t="s">
        <v>10</v>
      </c>
      <c r="D799" s="123" t="s">
        <v>10</v>
      </c>
      <c r="E799" s="123" t="s">
        <v>11</v>
      </c>
      <c r="F799" s="124" t="s">
        <v>2408</v>
      </c>
      <c r="G799" s="129"/>
      <c r="H799" s="125"/>
      <c r="I799" s="125"/>
      <c r="J799" s="125"/>
      <c r="K799" s="125"/>
    </row>
    <row r="800" spans="1:11" s="119" customFormat="1" ht="22.5" x14ac:dyDescent="0.2">
      <c r="A800" s="237"/>
      <c r="B800" s="123" t="s">
        <v>9</v>
      </c>
      <c r="C800" s="123" t="s">
        <v>25</v>
      </c>
      <c r="D800" s="123" t="s">
        <v>25</v>
      </c>
      <c r="E800" s="123" t="s">
        <v>17</v>
      </c>
      <c r="F800" s="124" t="s">
        <v>2408</v>
      </c>
      <c r="G800" s="129"/>
      <c r="H800" s="125"/>
      <c r="I800" s="125"/>
      <c r="J800" s="125"/>
      <c r="K800" s="125"/>
    </row>
    <row r="801" spans="1:11" s="119" customFormat="1" ht="22.5" x14ac:dyDescent="0.2">
      <c r="A801" s="237"/>
      <c r="B801" s="123" t="s">
        <v>9</v>
      </c>
      <c r="C801" s="123" t="s">
        <v>19</v>
      </c>
      <c r="D801" s="123" t="s">
        <v>27</v>
      </c>
      <c r="E801" s="123" t="s">
        <v>11</v>
      </c>
      <c r="F801" s="124" t="s">
        <v>2408</v>
      </c>
      <c r="G801" s="129"/>
      <c r="H801" s="125"/>
      <c r="I801" s="125"/>
      <c r="J801" s="125"/>
      <c r="K801" s="125"/>
    </row>
    <row r="802" spans="1:11" s="119" customFormat="1" ht="22.5" x14ac:dyDescent="0.2">
      <c r="A802" s="237"/>
      <c r="B802" s="123" t="s">
        <v>9</v>
      </c>
      <c r="C802" s="123" t="s">
        <v>19</v>
      </c>
      <c r="D802" s="123" t="s">
        <v>27</v>
      </c>
      <c r="E802" s="123" t="s">
        <v>50</v>
      </c>
      <c r="F802" s="124" t="s">
        <v>2408</v>
      </c>
      <c r="G802" s="129"/>
      <c r="H802" s="125"/>
      <c r="I802" s="125"/>
      <c r="J802" s="125"/>
      <c r="K802" s="125"/>
    </row>
    <row r="803" spans="1:11" s="119" customFormat="1" ht="22.5" x14ac:dyDescent="0.2">
      <c r="A803" s="237"/>
      <c r="B803" s="123" t="s">
        <v>9</v>
      </c>
      <c r="C803" s="123" t="s">
        <v>19</v>
      </c>
      <c r="D803" s="123" t="s">
        <v>27</v>
      </c>
      <c r="E803" s="123" t="s">
        <v>17</v>
      </c>
      <c r="F803" s="124" t="s">
        <v>2408</v>
      </c>
      <c r="G803" s="129"/>
      <c r="H803" s="125"/>
      <c r="I803" s="125"/>
      <c r="J803" s="125"/>
      <c r="K803" s="125"/>
    </row>
    <row r="804" spans="1:11" s="119" customFormat="1" ht="22.5" x14ac:dyDescent="0.2">
      <c r="A804" s="237"/>
      <c r="B804" s="123" t="s">
        <v>9</v>
      </c>
      <c r="C804" s="123" t="s">
        <v>19</v>
      </c>
      <c r="D804" s="123" t="s">
        <v>3095</v>
      </c>
      <c r="E804" s="123" t="s">
        <v>17</v>
      </c>
      <c r="F804" s="124" t="s">
        <v>2408</v>
      </c>
      <c r="G804" s="129"/>
      <c r="H804" s="125"/>
      <c r="I804" s="125"/>
      <c r="J804" s="125"/>
      <c r="K804" s="125"/>
    </row>
    <row r="805" spans="1:11" s="119" customFormat="1" ht="23.25" thickBot="1" x14ac:dyDescent="0.25">
      <c r="A805" s="238"/>
      <c r="B805" s="133" t="s">
        <v>9</v>
      </c>
      <c r="C805" s="133" t="s">
        <v>13</v>
      </c>
      <c r="D805" s="133" t="s">
        <v>13</v>
      </c>
      <c r="E805" s="133" t="s">
        <v>17</v>
      </c>
      <c r="F805" s="134" t="s">
        <v>2408</v>
      </c>
      <c r="G805" s="135"/>
      <c r="H805" s="136"/>
      <c r="I805" s="136"/>
      <c r="J805" s="136"/>
      <c r="K805" s="136"/>
    </row>
    <row r="806" spans="1:11" s="119" customFormat="1" ht="22.5" x14ac:dyDescent="0.2">
      <c r="A806" s="236" t="s">
        <v>2373</v>
      </c>
      <c r="B806" s="116" t="s">
        <v>9</v>
      </c>
      <c r="C806" s="116" t="s">
        <v>10</v>
      </c>
      <c r="D806" s="116" t="s">
        <v>10</v>
      </c>
      <c r="E806" s="116" t="s">
        <v>17</v>
      </c>
      <c r="F806" s="117" t="s">
        <v>2408</v>
      </c>
      <c r="G806" s="137"/>
      <c r="H806" s="118"/>
      <c r="I806" s="118"/>
      <c r="J806" s="118"/>
      <c r="K806" s="117" t="s">
        <v>2408</v>
      </c>
    </row>
    <row r="807" spans="1:11" s="119" customFormat="1" ht="22.5" x14ac:dyDescent="0.2">
      <c r="A807" s="237"/>
      <c r="B807" s="123" t="s">
        <v>9</v>
      </c>
      <c r="C807" s="123" t="s">
        <v>10</v>
      </c>
      <c r="D807" s="123" t="s">
        <v>10</v>
      </c>
      <c r="E807" s="123" t="s">
        <v>38</v>
      </c>
      <c r="F807" s="124" t="s">
        <v>2408</v>
      </c>
      <c r="G807" s="129"/>
      <c r="H807" s="125"/>
      <c r="I807" s="125"/>
      <c r="J807" s="125"/>
      <c r="K807" s="124" t="s">
        <v>2408</v>
      </c>
    </row>
    <row r="808" spans="1:11" s="119" customFormat="1" ht="22.5" x14ac:dyDescent="0.2">
      <c r="A808" s="237"/>
      <c r="B808" s="123" t="s">
        <v>9</v>
      </c>
      <c r="C808" s="123" t="s">
        <v>10</v>
      </c>
      <c r="D808" s="123" t="s">
        <v>10</v>
      </c>
      <c r="E808" s="123" t="s">
        <v>11</v>
      </c>
      <c r="F808" s="124" t="s">
        <v>2408</v>
      </c>
      <c r="G808" s="129"/>
      <c r="H808" s="125"/>
      <c r="I808" s="125"/>
      <c r="J808" s="125"/>
      <c r="K808" s="124" t="s">
        <v>2408</v>
      </c>
    </row>
    <row r="809" spans="1:11" s="119" customFormat="1" ht="22.5" x14ac:dyDescent="0.2">
      <c r="A809" s="237"/>
      <c r="B809" s="123" t="s">
        <v>9</v>
      </c>
      <c r="C809" s="123" t="s">
        <v>10</v>
      </c>
      <c r="D809" s="123" t="s">
        <v>10</v>
      </c>
      <c r="E809" s="123" t="s">
        <v>11</v>
      </c>
      <c r="F809" s="124" t="s">
        <v>2408</v>
      </c>
      <c r="G809" s="129"/>
      <c r="H809" s="125"/>
      <c r="I809" s="125"/>
      <c r="J809" s="125"/>
      <c r="K809" s="124" t="s">
        <v>2408</v>
      </c>
    </row>
    <row r="810" spans="1:11" s="119" customFormat="1" ht="22.5" x14ac:dyDescent="0.2">
      <c r="A810" s="237"/>
      <c r="B810" s="123" t="s">
        <v>9</v>
      </c>
      <c r="C810" s="123" t="s">
        <v>25</v>
      </c>
      <c r="D810" s="123" t="s">
        <v>25</v>
      </c>
      <c r="E810" s="123" t="s">
        <v>14</v>
      </c>
      <c r="F810" s="124" t="s">
        <v>2408</v>
      </c>
      <c r="G810" s="129"/>
      <c r="H810" s="125"/>
      <c r="I810" s="125"/>
      <c r="J810" s="125"/>
      <c r="K810" s="124" t="s">
        <v>2408</v>
      </c>
    </row>
    <row r="811" spans="1:11" s="119" customFormat="1" ht="22.5" x14ac:dyDescent="0.2">
      <c r="A811" s="237"/>
      <c r="B811" s="123" t="s">
        <v>9</v>
      </c>
      <c r="C811" s="123" t="s">
        <v>241</v>
      </c>
      <c r="D811" s="123" t="s">
        <v>242</v>
      </c>
      <c r="E811" s="123" t="s">
        <v>14</v>
      </c>
      <c r="F811" s="124" t="s">
        <v>2408</v>
      </c>
      <c r="G811" s="129"/>
      <c r="H811" s="125"/>
      <c r="I811" s="125"/>
      <c r="J811" s="125"/>
      <c r="K811" s="124" t="s">
        <v>2408</v>
      </c>
    </row>
    <row r="812" spans="1:11" s="119" customFormat="1" ht="22.5" x14ac:dyDescent="0.2">
      <c r="A812" s="237"/>
      <c r="B812" s="123" t="s">
        <v>9</v>
      </c>
      <c r="C812" s="123" t="s">
        <v>141</v>
      </c>
      <c r="D812" s="123" t="s">
        <v>141</v>
      </c>
      <c r="E812" s="123" t="s">
        <v>14</v>
      </c>
      <c r="F812" s="124" t="s">
        <v>2408</v>
      </c>
      <c r="G812" s="129"/>
      <c r="H812" s="125"/>
      <c r="I812" s="125"/>
      <c r="J812" s="125"/>
      <c r="K812" s="124" t="s">
        <v>2408</v>
      </c>
    </row>
    <row r="813" spans="1:11" s="119" customFormat="1" ht="22.5" x14ac:dyDescent="0.2">
      <c r="A813" s="237"/>
      <c r="B813" s="123" t="s">
        <v>9</v>
      </c>
      <c r="C813" s="123" t="s">
        <v>425</v>
      </c>
      <c r="D813" s="123" t="s">
        <v>673</v>
      </c>
      <c r="E813" s="123" t="s">
        <v>14</v>
      </c>
      <c r="F813" s="124" t="s">
        <v>2408</v>
      </c>
      <c r="G813" s="129"/>
      <c r="H813" s="125"/>
      <c r="I813" s="125"/>
      <c r="J813" s="125"/>
      <c r="K813" s="124" t="s">
        <v>2408</v>
      </c>
    </row>
    <row r="814" spans="1:11" s="119" customFormat="1" ht="22.5" x14ac:dyDescent="0.2">
      <c r="A814" s="237"/>
      <c r="B814" s="123" t="s">
        <v>9</v>
      </c>
      <c r="C814" s="123" t="s">
        <v>83</v>
      </c>
      <c r="D814" s="123" t="s">
        <v>129</v>
      </c>
      <c r="E814" s="123" t="s">
        <v>17</v>
      </c>
      <c r="F814" s="124" t="s">
        <v>2408</v>
      </c>
      <c r="G814" s="129"/>
      <c r="H814" s="125"/>
      <c r="I814" s="125"/>
      <c r="J814" s="125"/>
      <c r="K814" s="124" t="s">
        <v>2408</v>
      </c>
    </row>
    <row r="815" spans="1:11" s="119" customFormat="1" ht="22.5" x14ac:dyDescent="0.2">
      <c r="A815" s="237"/>
      <c r="B815" s="123" t="s">
        <v>9</v>
      </c>
      <c r="C815" s="123" t="s">
        <v>10</v>
      </c>
      <c r="D815" s="123" t="s">
        <v>10</v>
      </c>
      <c r="E815" s="123" t="s">
        <v>17</v>
      </c>
      <c r="F815" s="125"/>
      <c r="G815" s="129"/>
      <c r="H815" s="125"/>
      <c r="I815" s="124" t="s">
        <v>2408</v>
      </c>
      <c r="J815" s="125"/>
      <c r="K815" s="125"/>
    </row>
    <row r="816" spans="1:11" s="119" customFormat="1" ht="22.5" x14ac:dyDescent="0.2">
      <c r="A816" s="237"/>
      <c r="B816" s="123" t="s">
        <v>9</v>
      </c>
      <c r="C816" s="123" t="s">
        <v>10</v>
      </c>
      <c r="D816" s="123" t="s">
        <v>10</v>
      </c>
      <c r="E816" s="123" t="s">
        <v>17</v>
      </c>
      <c r="F816" s="125"/>
      <c r="G816" s="129"/>
      <c r="H816" s="124" t="s">
        <v>2408</v>
      </c>
      <c r="I816" s="125"/>
      <c r="J816" s="125"/>
      <c r="K816" s="125"/>
    </row>
    <row r="817" spans="1:11" s="119" customFormat="1" ht="23.25" thickBot="1" x14ac:dyDescent="0.25">
      <c r="A817" s="238"/>
      <c r="B817" s="133" t="s">
        <v>9</v>
      </c>
      <c r="C817" s="133" t="s">
        <v>10</v>
      </c>
      <c r="D817" s="133" t="s">
        <v>10</v>
      </c>
      <c r="E817" s="133" t="s">
        <v>17</v>
      </c>
      <c r="F817" s="136"/>
      <c r="G817" s="134" t="s">
        <v>2408</v>
      </c>
      <c r="H817" s="134" t="s">
        <v>2408</v>
      </c>
      <c r="I817" s="134" t="s">
        <v>2408</v>
      </c>
      <c r="J817" s="136"/>
      <c r="K817" s="136"/>
    </row>
    <row r="818" spans="1:11" s="119" customFormat="1" ht="22.5" x14ac:dyDescent="0.2">
      <c r="A818" s="236" t="s">
        <v>2374</v>
      </c>
      <c r="B818" s="116" t="s">
        <v>9</v>
      </c>
      <c r="C818" s="116" t="s">
        <v>10</v>
      </c>
      <c r="D818" s="116" t="s">
        <v>10</v>
      </c>
      <c r="E818" s="116" t="s">
        <v>38</v>
      </c>
      <c r="F818" s="117" t="s">
        <v>2408</v>
      </c>
      <c r="G818" s="137"/>
      <c r="H818" s="118"/>
      <c r="I818" s="118"/>
      <c r="J818" s="118"/>
      <c r="K818" s="118"/>
    </row>
    <row r="819" spans="1:11" s="119" customFormat="1" ht="22.5" x14ac:dyDescent="0.2">
      <c r="A819" s="237"/>
      <c r="B819" s="123" t="s">
        <v>9</v>
      </c>
      <c r="C819" s="123" t="s">
        <v>10</v>
      </c>
      <c r="D819" s="123" t="s">
        <v>10</v>
      </c>
      <c r="E819" s="123" t="s">
        <v>11</v>
      </c>
      <c r="F819" s="124" t="s">
        <v>2408</v>
      </c>
      <c r="G819" s="129"/>
      <c r="H819" s="125"/>
      <c r="I819" s="125"/>
      <c r="J819" s="125"/>
      <c r="K819" s="124" t="s">
        <v>2408</v>
      </c>
    </row>
    <row r="820" spans="1:11" s="119" customFormat="1" ht="22.5" x14ac:dyDescent="0.2">
      <c r="A820" s="237"/>
      <c r="B820" s="123" t="s">
        <v>9</v>
      </c>
      <c r="C820" s="123" t="s">
        <v>19</v>
      </c>
      <c r="D820" s="123" t="s">
        <v>27</v>
      </c>
      <c r="E820" s="123" t="s">
        <v>11</v>
      </c>
      <c r="F820" s="124" t="s">
        <v>2408</v>
      </c>
      <c r="G820" s="124" t="s">
        <v>2408</v>
      </c>
      <c r="H820" s="125"/>
      <c r="I820" s="125"/>
      <c r="J820" s="125"/>
      <c r="K820" s="125"/>
    </row>
    <row r="821" spans="1:11" s="119" customFormat="1" ht="22.5" x14ac:dyDescent="0.2">
      <c r="A821" s="237"/>
      <c r="B821" s="123" t="s">
        <v>9</v>
      </c>
      <c r="C821" s="123" t="s">
        <v>10</v>
      </c>
      <c r="D821" s="123" t="s">
        <v>10</v>
      </c>
      <c r="E821" s="123" t="s">
        <v>11</v>
      </c>
      <c r="F821" s="124" t="s">
        <v>2408</v>
      </c>
      <c r="G821" s="129"/>
      <c r="H821" s="125"/>
      <c r="I821" s="125"/>
      <c r="J821" s="125"/>
      <c r="K821" s="125"/>
    </row>
    <row r="822" spans="1:11" s="119" customFormat="1" ht="22.5" x14ac:dyDescent="0.2">
      <c r="A822" s="237"/>
      <c r="B822" s="123" t="s">
        <v>9</v>
      </c>
      <c r="C822" s="123" t="s">
        <v>87</v>
      </c>
      <c r="D822" s="123" t="s">
        <v>88</v>
      </c>
      <c r="E822" s="123" t="s">
        <v>38</v>
      </c>
      <c r="F822" s="124" t="s">
        <v>2408</v>
      </c>
      <c r="G822" s="129"/>
      <c r="H822" s="125"/>
      <c r="I822" s="125"/>
      <c r="J822" s="125"/>
      <c r="K822" s="125"/>
    </row>
    <row r="823" spans="1:11" s="119" customFormat="1" ht="22.5" x14ac:dyDescent="0.2">
      <c r="A823" s="237"/>
      <c r="B823" s="123" t="s">
        <v>9</v>
      </c>
      <c r="C823" s="123" t="s">
        <v>13</v>
      </c>
      <c r="D823" s="123" t="s">
        <v>13</v>
      </c>
      <c r="E823" s="123" t="s">
        <v>38</v>
      </c>
      <c r="F823" s="124" t="s">
        <v>2408</v>
      </c>
      <c r="G823" s="129"/>
      <c r="H823" s="125"/>
      <c r="I823" s="125"/>
      <c r="J823" s="125"/>
      <c r="K823" s="125"/>
    </row>
    <row r="824" spans="1:11" s="119" customFormat="1" ht="22.5" x14ac:dyDescent="0.2">
      <c r="A824" s="237"/>
      <c r="B824" s="123" t="s">
        <v>9</v>
      </c>
      <c r="C824" s="123" t="s">
        <v>135</v>
      </c>
      <c r="D824" s="123" t="s">
        <v>179</v>
      </c>
      <c r="E824" s="123" t="s">
        <v>38</v>
      </c>
      <c r="F824" s="124" t="s">
        <v>2408</v>
      </c>
      <c r="G824" s="129"/>
      <c r="H824" s="125"/>
      <c r="I824" s="125"/>
      <c r="J824" s="125"/>
      <c r="K824" s="125"/>
    </row>
    <row r="825" spans="1:11" s="119" customFormat="1" ht="22.5" x14ac:dyDescent="0.2">
      <c r="A825" s="237"/>
      <c r="B825" s="123" t="s">
        <v>9</v>
      </c>
      <c r="C825" s="123" t="s">
        <v>41</v>
      </c>
      <c r="D825" s="123" t="s">
        <v>42</v>
      </c>
      <c r="E825" s="123" t="s">
        <v>38</v>
      </c>
      <c r="F825" s="124" t="s">
        <v>2408</v>
      </c>
      <c r="G825" s="129"/>
      <c r="H825" s="125"/>
      <c r="I825" s="125"/>
      <c r="J825" s="125"/>
      <c r="K825" s="125"/>
    </row>
    <row r="826" spans="1:11" s="119" customFormat="1" ht="22.5" x14ac:dyDescent="0.2">
      <c r="A826" s="237"/>
      <c r="B826" s="123" t="s">
        <v>9</v>
      </c>
      <c r="C826" s="123" t="s">
        <v>25</v>
      </c>
      <c r="D826" s="123" t="s">
        <v>25</v>
      </c>
      <c r="E826" s="123" t="s">
        <v>38</v>
      </c>
      <c r="F826" s="124" t="s">
        <v>2408</v>
      </c>
      <c r="G826" s="129"/>
      <c r="H826" s="125"/>
      <c r="I826" s="125"/>
      <c r="J826" s="125"/>
      <c r="K826" s="125"/>
    </row>
    <row r="827" spans="1:11" s="119" customFormat="1" ht="22.5" x14ac:dyDescent="0.2">
      <c r="A827" s="237"/>
      <c r="B827" s="123" t="s">
        <v>9</v>
      </c>
      <c r="C827" s="123" t="s">
        <v>513</v>
      </c>
      <c r="D827" s="123" t="s">
        <v>513</v>
      </c>
      <c r="E827" s="123" t="s">
        <v>17</v>
      </c>
      <c r="F827" s="124" t="s">
        <v>2408</v>
      </c>
      <c r="G827" s="129"/>
      <c r="H827" s="125"/>
      <c r="I827" s="125"/>
      <c r="J827" s="125"/>
      <c r="K827" s="125"/>
    </row>
    <row r="828" spans="1:11" s="119" customFormat="1" ht="22.5" x14ac:dyDescent="0.2">
      <c r="A828" s="237"/>
      <c r="B828" s="123" t="s">
        <v>9</v>
      </c>
      <c r="C828" s="123" t="s">
        <v>425</v>
      </c>
      <c r="D828" s="123" t="s">
        <v>673</v>
      </c>
      <c r="E828" s="123" t="s">
        <v>38</v>
      </c>
      <c r="F828" s="124" t="s">
        <v>2408</v>
      </c>
      <c r="G828" s="129"/>
      <c r="H828" s="125"/>
      <c r="I828" s="125"/>
      <c r="J828" s="125"/>
      <c r="K828" s="125"/>
    </row>
    <row r="829" spans="1:11" s="119" customFormat="1" ht="23.25" thickBot="1" x14ac:dyDescent="0.25">
      <c r="A829" s="238"/>
      <c r="B829" s="133" t="s">
        <v>9</v>
      </c>
      <c r="C829" s="133" t="s">
        <v>25</v>
      </c>
      <c r="D829" s="133" t="s">
        <v>394</v>
      </c>
      <c r="E829" s="133" t="s">
        <v>50</v>
      </c>
      <c r="F829" s="134" t="s">
        <v>2408</v>
      </c>
      <c r="G829" s="135"/>
      <c r="H829" s="136"/>
      <c r="I829" s="136"/>
      <c r="J829" s="136"/>
      <c r="K829" s="136"/>
    </row>
    <row r="830" spans="1:11" s="119" customFormat="1" ht="22.5" x14ac:dyDescent="0.2">
      <c r="A830" s="236" t="s">
        <v>2375</v>
      </c>
      <c r="B830" s="116" t="s">
        <v>9</v>
      </c>
      <c r="C830" s="116" t="s">
        <v>10</v>
      </c>
      <c r="D830" s="116" t="s">
        <v>10</v>
      </c>
      <c r="E830" s="116" t="s">
        <v>11</v>
      </c>
      <c r="F830" s="117" t="s">
        <v>2408</v>
      </c>
      <c r="G830" s="137"/>
      <c r="H830" s="118"/>
      <c r="I830" s="118"/>
      <c r="J830" s="118"/>
      <c r="K830" s="118"/>
    </row>
    <row r="831" spans="1:11" s="119" customFormat="1" ht="22.5" x14ac:dyDescent="0.2">
      <c r="A831" s="237"/>
      <c r="B831" s="123" t="s">
        <v>9</v>
      </c>
      <c r="C831" s="123" t="s">
        <v>10</v>
      </c>
      <c r="D831" s="123" t="s">
        <v>10</v>
      </c>
      <c r="E831" s="123" t="s">
        <v>38</v>
      </c>
      <c r="F831" s="124" t="s">
        <v>2408</v>
      </c>
      <c r="G831" s="129"/>
      <c r="H831" s="125"/>
      <c r="I831" s="125"/>
      <c r="J831" s="125"/>
      <c r="K831" s="125"/>
    </row>
    <row r="832" spans="1:11" s="119" customFormat="1" ht="23.25" thickBot="1" x14ac:dyDescent="0.25">
      <c r="A832" s="238"/>
      <c r="B832" s="133" t="s">
        <v>9</v>
      </c>
      <c r="C832" s="133" t="s">
        <v>41</v>
      </c>
      <c r="D832" s="133" t="s">
        <v>42</v>
      </c>
      <c r="E832" s="133" t="s">
        <v>14</v>
      </c>
      <c r="F832" s="134" t="s">
        <v>2408</v>
      </c>
      <c r="G832" s="135"/>
      <c r="H832" s="136"/>
      <c r="I832" s="136"/>
      <c r="J832" s="136"/>
      <c r="K832" s="136"/>
    </row>
    <row r="833" spans="1:11" s="119" customFormat="1" ht="22.5" x14ac:dyDescent="0.2">
      <c r="A833" s="236" t="s">
        <v>2376</v>
      </c>
      <c r="B833" s="116" t="s">
        <v>9</v>
      </c>
      <c r="C833" s="116" t="s">
        <v>10</v>
      </c>
      <c r="D833" s="116" t="s">
        <v>10</v>
      </c>
      <c r="E833" s="116" t="s">
        <v>17</v>
      </c>
      <c r="F833" s="118"/>
      <c r="G833" s="137"/>
      <c r="H833" s="118"/>
      <c r="I833" s="117" t="s">
        <v>2408</v>
      </c>
      <c r="J833" s="118"/>
      <c r="K833" s="118"/>
    </row>
    <row r="834" spans="1:11" s="119" customFormat="1" ht="22.5" x14ac:dyDescent="0.2">
      <c r="A834" s="237"/>
      <c r="B834" s="123" t="s">
        <v>9</v>
      </c>
      <c r="C834" s="123" t="s">
        <v>10</v>
      </c>
      <c r="D834" s="123" t="s">
        <v>10</v>
      </c>
      <c r="E834" s="123" t="s">
        <v>17</v>
      </c>
      <c r="F834" s="125"/>
      <c r="G834" s="124" t="s">
        <v>2408</v>
      </c>
      <c r="H834" s="125"/>
      <c r="I834" s="125"/>
      <c r="J834" s="125"/>
      <c r="K834" s="125"/>
    </row>
    <row r="835" spans="1:11" s="119" customFormat="1" ht="22.5" x14ac:dyDescent="0.2">
      <c r="A835" s="237"/>
      <c r="B835" s="123" t="s">
        <v>9</v>
      </c>
      <c r="C835" s="123" t="s">
        <v>10</v>
      </c>
      <c r="D835" s="123" t="s">
        <v>10</v>
      </c>
      <c r="E835" s="123" t="s">
        <v>17</v>
      </c>
      <c r="F835" s="124" t="s">
        <v>2408</v>
      </c>
      <c r="G835" s="129"/>
      <c r="H835" s="124" t="s">
        <v>2408</v>
      </c>
      <c r="I835" s="125"/>
      <c r="J835" s="125"/>
      <c r="K835" s="125"/>
    </row>
    <row r="836" spans="1:11" s="119" customFormat="1" ht="22.5" x14ac:dyDescent="0.2">
      <c r="A836" s="237"/>
      <c r="B836" s="123" t="s">
        <v>9</v>
      </c>
      <c r="C836" s="123" t="s">
        <v>10</v>
      </c>
      <c r="D836" s="123" t="s">
        <v>10</v>
      </c>
      <c r="E836" s="123" t="s">
        <v>38</v>
      </c>
      <c r="F836" s="125"/>
      <c r="G836" s="124" t="s">
        <v>2408</v>
      </c>
      <c r="H836" s="125"/>
      <c r="I836" s="125"/>
      <c r="J836" s="125"/>
      <c r="K836" s="125"/>
    </row>
    <row r="837" spans="1:11" s="119" customFormat="1" ht="22.5" x14ac:dyDescent="0.2">
      <c r="A837" s="237"/>
      <c r="B837" s="123" t="s">
        <v>9</v>
      </c>
      <c r="C837" s="123" t="s">
        <v>10</v>
      </c>
      <c r="D837" s="123" t="s">
        <v>10</v>
      </c>
      <c r="E837" s="123" t="s">
        <v>17</v>
      </c>
      <c r="F837" s="124" t="s">
        <v>2408</v>
      </c>
      <c r="G837" s="129"/>
      <c r="H837" s="125"/>
      <c r="I837" s="125"/>
      <c r="J837" s="125"/>
      <c r="K837" s="125"/>
    </row>
    <row r="838" spans="1:11" s="119" customFormat="1" ht="22.5" x14ac:dyDescent="0.2">
      <c r="A838" s="237"/>
      <c r="B838" s="123" t="s">
        <v>9</v>
      </c>
      <c r="C838" s="123" t="s">
        <v>22</v>
      </c>
      <c r="D838" s="123" t="s">
        <v>23</v>
      </c>
      <c r="E838" s="123" t="s">
        <v>17</v>
      </c>
      <c r="F838" s="124" t="s">
        <v>2408</v>
      </c>
      <c r="G838" s="129"/>
      <c r="H838" s="125"/>
      <c r="I838" s="125"/>
      <c r="J838" s="125"/>
      <c r="K838" s="125"/>
    </row>
    <row r="839" spans="1:11" s="119" customFormat="1" ht="22.5" x14ac:dyDescent="0.2">
      <c r="A839" s="237"/>
      <c r="B839" s="123" t="s">
        <v>9</v>
      </c>
      <c r="C839" s="123" t="s">
        <v>29</v>
      </c>
      <c r="D839" s="123" t="s">
        <v>30</v>
      </c>
      <c r="E839" s="123" t="s">
        <v>17</v>
      </c>
      <c r="F839" s="124" t="s">
        <v>2408</v>
      </c>
      <c r="G839" s="129"/>
      <c r="H839" s="125"/>
      <c r="I839" s="124" t="s">
        <v>2408</v>
      </c>
      <c r="J839" s="125"/>
      <c r="K839" s="125"/>
    </row>
    <row r="840" spans="1:11" s="119" customFormat="1" ht="22.5" x14ac:dyDescent="0.2">
      <c r="A840" s="237"/>
      <c r="B840" s="123" t="s">
        <v>9</v>
      </c>
      <c r="C840" s="123" t="s">
        <v>10</v>
      </c>
      <c r="D840" s="123" t="s">
        <v>10</v>
      </c>
      <c r="E840" s="123" t="s">
        <v>11</v>
      </c>
      <c r="F840" s="125"/>
      <c r="G840" s="129"/>
      <c r="H840" s="125"/>
      <c r="I840" s="125"/>
      <c r="J840" s="124" t="s">
        <v>2408</v>
      </c>
      <c r="K840" s="125"/>
    </row>
    <row r="841" spans="1:11" s="119" customFormat="1" ht="22.5" x14ac:dyDescent="0.2">
      <c r="A841" s="237"/>
      <c r="B841" s="123" t="s">
        <v>9</v>
      </c>
      <c r="C841" s="123" t="s">
        <v>104</v>
      </c>
      <c r="D841" s="123" t="s">
        <v>104</v>
      </c>
      <c r="E841" s="123" t="s">
        <v>17</v>
      </c>
      <c r="F841" s="124" t="s">
        <v>2408</v>
      </c>
      <c r="G841" s="129"/>
      <c r="H841" s="125"/>
      <c r="I841" s="125"/>
      <c r="J841" s="125"/>
      <c r="K841" s="125"/>
    </row>
    <row r="842" spans="1:11" s="119" customFormat="1" ht="22.5" x14ac:dyDescent="0.2">
      <c r="A842" s="237"/>
      <c r="B842" s="123" t="s">
        <v>9</v>
      </c>
      <c r="C842" s="123" t="s">
        <v>513</v>
      </c>
      <c r="D842" s="123" t="s">
        <v>513</v>
      </c>
      <c r="E842" s="123" t="s">
        <v>17</v>
      </c>
      <c r="F842" s="124" t="s">
        <v>2408</v>
      </c>
      <c r="G842" s="129"/>
      <c r="H842" s="125"/>
      <c r="I842" s="125"/>
      <c r="J842" s="125"/>
      <c r="K842" s="125"/>
    </row>
    <row r="843" spans="1:11" s="119" customFormat="1" ht="22.5" x14ac:dyDescent="0.2">
      <c r="A843" s="237"/>
      <c r="B843" s="123" t="s">
        <v>9</v>
      </c>
      <c r="C843" s="123" t="s">
        <v>87</v>
      </c>
      <c r="D843" s="123" t="s">
        <v>88</v>
      </c>
      <c r="E843" s="123" t="s">
        <v>17</v>
      </c>
      <c r="F843" s="124" t="s">
        <v>2408</v>
      </c>
      <c r="G843" s="129"/>
      <c r="H843" s="125"/>
      <c r="I843" s="125"/>
      <c r="J843" s="125"/>
      <c r="K843" s="125"/>
    </row>
    <row r="844" spans="1:11" s="119" customFormat="1" ht="22.5" x14ac:dyDescent="0.2">
      <c r="A844" s="237"/>
      <c r="B844" s="123" t="s">
        <v>9</v>
      </c>
      <c r="C844" s="123" t="s">
        <v>10</v>
      </c>
      <c r="D844" s="123" t="s">
        <v>10</v>
      </c>
      <c r="E844" s="123" t="s">
        <v>17</v>
      </c>
      <c r="F844" s="125"/>
      <c r="G844" s="129"/>
      <c r="H844" s="125"/>
      <c r="I844" s="125"/>
      <c r="J844" s="125"/>
      <c r="K844" s="125"/>
    </row>
    <row r="845" spans="1:11" s="119" customFormat="1" ht="23.25" thickBot="1" x14ac:dyDescent="0.25">
      <c r="A845" s="238"/>
      <c r="B845" s="133" t="s">
        <v>9</v>
      </c>
      <c r="C845" s="133" t="s">
        <v>46</v>
      </c>
      <c r="D845" s="133" t="s">
        <v>46</v>
      </c>
      <c r="E845" s="133" t="s">
        <v>17</v>
      </c>
      <c r="F845" s="134" t="s">
        <v>2408</v>
      </c>
      <c r="G845" s="135"/>
      <c r="H845" s="136"/>
      <c r="I845" s="136"/>
      <c r="J845" s="136"/>
      <c r="K845" s="136"/>
    </row>
    <row r="846" spans="1:11" s="119" customFormat="1" ht="22.5" x14ac:dyDescent="0.2">
      <c r="A846" s="236" t="s">
        <v>2377</v>
      </c>
      <c r="B846" s="116" t="s">
        <v>9</v>
      </c>
      <c r="C846" s="116" t="s">
        <v>10</v>
      </c>
      <c r="D846" s="116" t="s">
        <v>10</v>
      </c>
      <c r="E846" s="116" t="s">
        <v>38</v>
      </c>
      <c r="F846" s="117" t="s">
        <v>2408</v>
      </c>
      <c r="G846" s="117" t="s">
        <v>2408</v>
      </c>
      <c r="H846" s="118"/>
      <c r="I846" s="117" t="s">
        <v>2408</v>
      </c>
      <c r="J846" s="118"/>
      <c r="K846" s="118"/>
    </row>
    <row r="847" spans="1:11" s="119" customFormat="1" ht="22.5" x14ac:dyDescent="0.2">
      <c r="A847" s="237"/>
      <c r="B847" s="123" t="s">
        <v>9</v>
      </c>
      <c r="C847" s="123" t="s">
        <v>10</v>
      </c>
      <c r="D847" s="123" t="s">
        <v>10</v>
      </c>
      <c r="E847" s="123" t="s">
        <v>17</v>
      </c>
      <c r="F847" s="124" t="s">
        <v>2408</v>
      </c>
      <c r="G847" s="124" t="s">
        <v>2408</v>
      </c>
      <c r="H847" s="125"/>
      <c r="I847" s="124" t="s">
        <v>2408</v>
      </c>
      <c r="J847" s="125"/>
      <c r="K847" s="125"/>
    </row>
    <row r="848" spans="1:11" s="119" customFormat="1" ht="23.25" thickBot="1" x14ac:dyDescent="0.25">
      <c r="A848" s="238"/>
      <c r="B848" s="133" t="s">
        <v>9</v>
      </c>
      <c r="C848" s="133" t="s">
        <v>91</v>
      </c>
      <c r="D848" s="133" t="s">
        <v>190</v>
      </c>
      <c r="E848" s="133" t="s">
        <v>17</v>
      </c>
      <c r="F848" s="134" t="s">
        <v>2408</v>
      </c>
      <c r="G848" s="135"/>
      <c r="H848" s="136"/>
      <c r="I848" s="136"/>
      <c r="J848" s="136"/>
      <c r="K848" s="136"/>
    </row>
    <row r="849" spans="1:11" s="119" customFormat="1" ht="22.5" x14ac:dyDescent="0.2">
      <c r="A849" s="236" t="s">
        <v>2378</v>
      </c>
      <c r="B849" s="116" t="s">
        <v>9</v>
      </c>
      <c r="C849" s="116" t="s">
        <v>41</v>
      </c>
      <c r="D849" s="116" t="s">
        <v>42</v>
      </c>
      <c r="E849" s="116" t="s">
        <v>50</v>
      </c>
      <c r="F849" s="117" t="s">
        <v>2408</v>
      </c>
      <c r="G849" s="137"/>
      <c r="H849" s="118"/>
      <c r="I849" s="118"/>
      <c r="J849" s="118"/>
      <c r="K849" s="118"/>
    </row>
    <row r="850" spans="1:11" s="119" customFormat="1" ht="22.5" x14ac:dyDescent="0.2">
      <c r="A850" s="237"/>
      <c r="B850" s="123" t="s">
        <v>9</v>
      </c>
      <c r="C850" s="123" t="s">
        <v>29</v>
      </c>
      <c r="D850" s="123" t="s">
        <v>30</v>
      </c>
      <c r="E850" s="123" t="s">
        <v>38</v>
      </c>
      <c r="F850" s="124" t="s">
        <v>2408</v>
      </c>
      <c r="G850" s="129"/>
      <c r="H850" s="125"/>
      <c r="I850" s="125"/>
      <c r="J850" s="125"/>
      <c r="K850" s="125"/>
    </row>
    <row r="851" spans="1:11" s="119" customFormat="1" ht="22.5" x14ac:dyDescent="0.2">
      <c r="A851" s="237"/>
      <c r="B851" s="123" t="s">
        <v>9</v>
      </c>
      <c r="C851" s="123" t="s">
        <v>19</v>
      </c>
      <c r="D851" s="123" t="s">
        <v>27</v>
      </c>
      <c r="E851" s="123" t="s">
        <v>17</v>
      </c>
      <c r="F851" s="124" t="s">
        <v>2408</v>
      </c>
      <c r="G851" s="129"/>
      <c r="H851" s="125"/>
      <c r="I851" s="125"/>
      <c r="J851" s="125"/>
      <c r="K851" s="125"/>
    </row>
    <row r="852" spans="1:11" s="119" customFormat="1" ht="22.5" x14ac:dyDescent="0.2">
      <c r="A852" s="237"/>
      <c r="B852" s="123" t="s">
        <v>9</v>
      </c>
      <c r="C852" s="123" t="s">
        <v>104</v>
      </c>
      <c r="D852" s="123" t="s">
        <v>104</v>
      </c>
      <c r="E852" s="123" t="s">
        <v>17</v>
      </c>
      <c r="F852" s="124" t="s">
        <v>2408</v>
      </c>
      <c r="G852" s="129"/>
      <c r="H852" s="125"/>
      <c r="I852" s="125"/>
      <c r="J852" s="125"/>
      <c r="K852" s="125"/>
    </row>
    <row r="853" spans="1:11" s="119" customFormat="1" ht="22.5" x14ac:dyDescent="0.2">
      <c r="A853" s="237"/>
      <c r="B853" s="123" t="s">
        <v>9</v>
      </c>
      <c r="C853" s="123" t="s">
        <v>46</v>
      </c>
      <c r="D853" s="123" t="s">
        <v>46</v>
      </c>
      <c r="E853" s="123" t="s">
        <v>17</v>
      </c>
      <c r="F853" s="124" t="s">
        <v>2408</v>
      </c>
      <c r="G853" s="129"/>
      <c r="H853" s="125"/>
      <c r="I853" s="125"/>
      <c r="J853" s="125"/>
      <c r="K853" s="125"/>
    </row>
    <row r="854" spans="1:11" s="119" customFormat="1" ht="22.5" x14ac:dyDescent="0.2">
      <c r="A854" s="237"/>
      <c r="B854" s="123" t="s">
        <v>9</v>
      </c>
      <c r="C854" s="123" t="s">
        <v>87</v>
      </c>
      <c r="D854" s="123" t="s">
        <v>88</v>
      </c>
      <c r="E854" s="123" t="s">
        <v>38</v>
      </c>
      <c r="F854" s="124" t="s">
        <v>2408</v>
      </c>
      <c r="G854" s="129"/>
      <c r="H854" s="125"/>
      <c r="I854" s="125"/>
      <c r="J854" s="125"/>
      <c r="K854" s="125"/>
    </row>
    <row r="855" spans="1:11" s="119" customFormat="1" ht="22.5" x14ac:dyDescent="0.2">
      <c r="A855" s="237"/>
      <c r="B855" s="123" t="s">
        <v>9</v>
      </c>
      <c r="C855" s="123" t="s">
        <v>513</v>
      </c>
      <c r="D855" s="123" t="s">
        <v>513</v>
      </c>
      <c r="E855" s="123" t="s">
        <v>17</v>
      </c>
      <c r="F855" s="124" t="s">
        <v>2408</v>
      </c>
      <c r="G855" s="129"/>
      <c r="H855" s="125"/>
      <c r="I855" s="125"/>
      <c r="J855" s="125"/>
      <c r="K855" s="125"/>
    </row>
    <row r="856" spans="1:11" s="119" customFormat="1" ht="22.5" x14ac:dyDescent="0.2">
      <c r="A856" s="237"/>
      <c r="B856" s="123" t="s">
        <v>9</v>
      </c>
      <c r="C856" s="123" t="s">
        <v>125</v>
      </c>
      <c r="D856" s="123" t="s">
        <v>169</v>
      </c>
      <c r="E856" s="123" t="s">
        <v>17</v>
      </c>
      <c r="F856" s="124" t="s">
        <v>2408</v>
      </c>
      <c r="G856" s="129"/>
      <c r="H856" s="125"/>
      <c r="I856" s="125"/>
      <c r="J856" s="125"/>
      <c r="K856" s="125"/>
    </row>
    <row r="857" spans="1:11" s="119" customFormat="1" ht="22.5" x14ac:dyDescent="0.2">
      <c r="A857" s="237"/>
      <c r="B857" s="123" t="s">
        <v>9</v>
      </c>
      <c r="C857" s="123" t="s">
        <v>25</v>
      </c>
      <c r="D857" s="123" t="s">
        <v>25</v>
      </c>
      <c r="E857" s="123" t="s">
        <v>38</v>
      </c>
      <c r="F857" s="124" t="s">
        <v>2408</v>
      </c>
      <c r="G857" s="129"/>
      <c r="H857" s="125"/>
      <c r="I857" s="125"/>
      <c r="J857" s="125"/>
      <c r="K857" s="125"/>
    </row>
    <row r="858" spans="1:11" s="119" customFormat="1" ht="22.5" x14ac:dyDescent="0.2">
      <c r="A858" s="237"/>
      <c r="B858" s="123" t="s">
        <v>9</v>
      </c>
      <c r="C858" s="123" t="s">
        <v>125</v>
      </c>
      <c r="D858" s="123" t="s">
        <v>169</v>
      </c>
      <c r="E858" s="123" t="s">
        <v>17</v>
      </c>
      <c r="F858" s="124" t="s">
        <v>2408</v>
      </c>
      <c r="G858" s="129"/>
      <c r="H858" s="125"/>
      <c r="I858" s="125"/>
      <c r="J858" s="125"/>
      <c r="K858" s="125"/>
    </row>
    <row r="859" spans="1:11" s="119" customFormat="1" ht="22.5" x14ac:dyDescent="0.2">
      <c r="A859" s="237"/>
      <c r="B859" s="123" t="s">
        <v>9</v>
      </c>
      <c r="C859" s="123" t="s">
        <v>25</v>
      </c>
      <c r="D859" s="123" t="s">
        <v>25</v>
      </c>
      <c r="E859" s="123" t="s">
        <v>38</v>
      </c>
      <c r="F859" s="124" t="s">
        <v>2408</v>
      </c>
      <c r="G859" s="129"/>
      <c r="H859" s="125"/>
      <c r="I859" s="125"/>
      <c r="J859" s="125"/>
      <c r="K859" s="125"/>
    </row>
    <row r="860" spans="1:11" s="119" customFormat="1" ht="22.5" x14ac:dyDescent="0.2">
      <c r="A860" s="237"/>
      <c r="B860" s="123" t="s">
        <v>9</v>
      </c>
      <c r="C860" s="123" t="s">
        <v>125</v>
      </c>
      <c r="D860" s="123" t="s">
        <v>169</v>
      </c>
      <c r="E860" s="123" t="s">
        <v>17</v>
      </c>
      <c r="F860" s="124" t="s">
        <v>2408</v>
      </c>
      <c r="G860" s="129"/>
      <c r="H860" s="125"/>
      <c r="I860" s="125"/>
      <c r="J860" s="125"/>
      <c r="K860" s="125"/>
    </row>
    <row r="861" spans="1:11" s="119" customFormat="1" ht="22.5" x14ac:dyDescent="0.2">
      <c r="A861" s="237"/>
      <c r="B861" s="123" t="s">
        <v>9</v>
      </c>
      <c r="C861" s="123" t="s">
        <v>25</v>
      </c>
      <c r="D861" s="123" t="s">
        <v>25</v>
      </c>
      <c r="E861" s="123" t="s">
        <v>38</v>
      </c>
      <c r="F861" s="124" t="s">
        <v>2408</v>
      </c>
      <c r="G861" s="129"/>
      <c r="H861" s="125"/>
      <c r="I861" s="125"/>
      <c r="J861" s="125"/>
      <c r="K861" s="125"/>
    </row>
    <row r="862" spans="1:11" s="119" customFormat="1" ht="23.25" thickBot="1" x14ac:dyDescent="0.25">
      <c r="A862" s="238"/>
      <c r="B862" s="133" t="s">
        <v>9</v>
      </c>
      <c r="C862" s="133" t="s">
        <v>83</v>
      </c>
      <c r="D862" s="133" t="s">
        <v>129</v>
      </c>
      <c r="E862" s="133" t="s">
        <v>17</v>
      </c>
      <c r="F862" s="134" t="s">
        <v>2408</v>
      </c>
      <c r="G862" s="135"/>
      <c r="H862" s="136"/>
      <c r="I862" s="136"/>
      <c r="J862" s="136"/>
      <c r="K862" s="136"/>
    </row>
    <row r="863" spans="1:11" s="119" customFormat="1" ht="22.5" x14ac:dyDescent="0.2">
      <c r="A863" s="236" t="s">
        <v>2379</v>
      </c>
      <c r="B863" s="116" t="s">
        <v>9</v>
      </c>
      <c r="C863" s="116" t="s">
        <v>10</v>
      </c>
      <c r="D863" s="116" t="s">
        <v>10</v>
      </c>
      <c r="E863" s="116" t="s">
        <v>11</v>
      </c>
      <c r="F863" s="117" t="s">
        <v>2408</v>
      </c>
      <c r="G863" s="137"/>
      <c r="H863" s="118"/>
      <c r="I863" s="118"/>
      <c r="J863" s="117" t="s">
        <v>2408</v>
      </c>
      <c r="K863" s="117" t="s">
        <v>2408</v>
      </c>
    </row>
    <row r="864" spans="1:11" s="119" customFormat="1" ht="22.5" x14ac:dyDescent="0.2">
      <c r="A864" s="237"/>
      <c r="B864" s="123" t="s">
        <v>9</v>
      </c>
      <c r="C864" s="123" t="s">
        <v>10</v>
      </c>
      <c r="D864" s="123" t="s">
        <v>10</v>
      </c>
      <c r="E864" s="123" t="s">
        <v>38</v>
      </c>
      <c r="F864" s="124" t="s">
        <v>2408</v>
      </c>
      <c r="G864" s="129"/>
      <c r="H864" s="125"/>
      <c r="I864" s="125"/>
      <c r="J864" s="125"/>
      <c r="K864" s="125"/>
    </row>
    <row r="865" spans="1:11" s="119" customFormat="1" ht="22.5" x14ac:dyDescent="0.2">
      <c r="A865" s="237"/>
      <c r="B865" s="123" t="s">
        <v>9</v>
      </c>
      <c r="C865" s="123" t="s">
        <v>87</v>
      </c>
      <c r="D865" s="123" t="s">
        <v>88</v>
      </c>
      <c r="E865" s="123" t="s">
        <v>38</v>
      </c>
      <c r="F865" s="124" t="s">
        <v>2408</v>
      </c>
      <c r="G865" s="129"/>
      <c r="H865" s="125"/>
      <c r="I865" s="125"/>
      <c r="J865" s="125"/>
      <c r="K865" s="125"/>
    </row>
    <row r="866" spans="1:11" s="119" customFormat="1" ht="22.5" x14ac:dyDescent="0.2">
      <c r="A866" s="237"/>
      <c r="B866" s="123" t="s">
        <v>9</v>
      </c>
      <c r="C866" s="123" t="s">
        <v>141</v>
      </c>
      <c r="D866" s="123" t="s">
        <v>141</v>
      </c>
      <c r="E866" s="123" t="s">
        <v>38</v>
      </c>
      <c r="F866" s="124" t="s">
        <v>2408</v>
      </c>
      <c r="G866" s="129"/>
      <c r="H866" s="125"/>
      <c r="I866" s="125"/>
      <c r="J866" s="125"/>
      <c r="K866" s="125"/>
    </row>
    <row r="867" spans="1:11" s="119" customFormat="1" ht="22.5" x14ac:dyDescent="0.2">
      <c r="A867" s="237"/>
      <c r="B867" s="123" t="s">
        <v>9</v>
      </c>
      <c r="C867" s="123" t="s">
        <v>241</v>
      </c>
      <c r="D867" s="123" t="s">
        <v>242</v>
      </c>
      <c r="E867" s="123" t="s">
        <v>38</v>
      </c>
      <c r="F867" s="124" t="s">
        <v>2408</v>
      </c>
      <c r="G867" s="129"/>
      <c r="H867" s="125"/>
      <c r="I867" s="125"/>
      <c r="J867" s="125"/>
      <c r="K867" s="125"/>
    </row>
    <row r="868" spans="1:11" s="119" customFormat="1" ht="22.5" x14ac:dyDescent="0.2">
      <c r="A868" s="237"/>
      <c r="B868" s="123" t="s">
        <v>9</v>
      </c>
      <c r="C868" s="123" t="s">
        <v>16</v>
      </c>
      <c r="D868" s="123" t="s">
        <v>16</v>
      </c>
      <c r="E868" s="123" t="s">
        <v>38</v>
      </c>
      <c r="F868" s="124" t="s">
        <v>2408</v>
      </c>
      <c r="G868" s="129"/>
      <c r="H868" s="125"/>
      <c r="I868" s="125"/>
      <c r="J868" s="125"/>
      <c r="K868" s="125"/>
    </row>
    <row r="869" spans="1:11" s="119" customFormat="1" ht="22.5" x14ac:dyDescent="0.2">
      <c r="A869" s="237"/>
      <c r="B869" s="123" t="s">
        <v>9</v>
      </c>
      <c r="C869" s="123" t="s">
        <v>41</v>
      </c>
      <c r="D869" s="123" t="s">
        <v>42</v>
      </c>
      <c r="E869" s="123" t="s">
        <v>38</v>
      </c>
      <c r="F869" s="124" t="s">
        <v>2408</v>
      </c>
      <c r="G869" s="129"/>
      <c r="H869" s="125"/>
      <c r="I869" s="125"/>
      <c r="J869" s="125"/>
      <c r="K869" s="125"/>
    </row>
    <row r="870" spans="1:11" s="119" customFormat="1" ht="22.5" x14ac:dyDescent="0.2">
      <c r="A870" s="237"/>
      <c r="B870" s="123" t="s">
        <v>9</v>
      </c>
      <c r="C870" s="123" t="s">
        <v>87</v>
      </c>
      <c r="D870" s="123" t="s">
        <v>88</v>
      </c>
      <c r="E870" s="123" t="s">
        <v>11</v>
      </c>
      <c r="F870" s="124" t="s">
        <v>2408</v>
      </c>
      <c r="G870" s="129"/>
      <c r="H870" s="125"/>
      <c r="I870" s="125"/>
      <c r="J870" s="125"/>
      <c r="K870" s="125"/>
    </row>
    <row r="871" spans="1:11" s="119" customFormat="1" ht="22.5" x14ac:dyDescent="0.2">
      <c r="A871" s="237"/>
      <c r="B871" s="123" t="s">
        <v>9</v>
      </c>
      <c r="C871" s="123" t="s">
        <v>241</v>
      </c>
      <c r="D871" s="123" t="s">
        <v>242</v>
      </c>
      <c r="E871" s="123" t="s">
        <v>11</v>
      </c>
      <c r="F871" s="124" t="s">
        <v>2408</v>
      </c>
      <c r="G871" s="129"/>
      <c r="H871" s="125"/>
      <c r="I871" s="125"/>
      <c r="J871" s="125"/>
      <c r="K871" s="125"/>
    </row>
    <row r="872" spans="1:11" s="119" customFormat="1" ht="22.5" x14ac:dyDescent="0.2">
      <c r="A872" s="237"/>
      <c r="B872" s="123" t="s">
        <v>9</v>
      </c>
      <c r="C872" s="123" t="s">
        <v>10</v>
      </c>
      <c r="D872" s="123" t="s">
        <v>10</v>
      </c>
      <c r="E872" s="123" t="s">
        <v>17</v>
      </c>
      <c r="F872" s="125"/>
      <c r="G872" s="124" t="s">
        <v>2408</v>
      </c>
      <c r="H872" s="124" t="s">
        <v>2408</v>
      </c>
      <c r="I872" s="124" t="s">
        <v>2408</v>
      </c>
      <c r="J872" s="125"/>
      <c r="K872" s="125"/>
    </row>
    <row r="873" spans="1:11" s="119" customFormat="1" ht="22.5" x14ac:dyDescent="0.2">
      <c r="A873" s="237"/>
      <c r="B873" s="123" t="s">
        <v>9</v>
      </c>
      <c r="C873" s="123" t="s">
        <v>25</v>
      </c>
      <c r="D873" s="123" t="s">
        <v>25</v>
      </c>
      <c r="E873" s="123" t="s">
        <v>38</v>
      </c>
      <c r="F873" s="124" t="s">
        <v>2408</v>
      </c>
      <c r="G873" s="129"/>
      <c r="H873" s="125"/>
      <c r="I873" s="125"/>
      <c r="J873" s="125"/>
      <c r="K873" s="125"/>
    </row>
    <row r="874" spans="1:11" s="119" customFormat="1" ht="22.5" x14ac:dyDescent="0.2">
      <c r="A874" s="237"/>
      <c r="B874" s="123" t="s">
        <v>9</v>
      </c>
      <c r="C874" s="123" t="s">
        <v>46</v>
      </c>
      <c r="D874" s="123" t="s">
        <v>46</v>
      </c>
      <c r="E874" s="123" t="s">
        <v>17</v>
      </c>
      <c r="F874" s="124" t="s">
        <v>2408</v>
      </c>
      <c r="G874" s="129"/>
      <c r="H874" s="125"/>
      <c r="I874" s="125"/>
      <c r="J874" s="125"/>
      <c r="K874" s="125"/>
    </row>
    <row r="875" spans="1:11" s="119" customFormat="1" ht="23.25" thickBot="1" x14ac:dyDescent="0.25">
      <c r="A875" s="238"/>
      <c r="B875" s="133" t="s">
        <v>9</v>
      </c>
      <c r="C875" s="133" t="s">
        <v>25</v>
      </c>
      <c r="D875" s="133" t="s">
        <v>25</v>
      </c>
      <c r="E875" s="133" t="s">
        <v>11</v>
      </c>
      <c r="F875" s="134" t="s">
        <v>2408</v>
      </c>
      <c r="G875" s="135"/>
      <c r="H875" s="136"/>
      <c r="I875" s="136"/>
      <c r="J875" s="136"/>
      <c r="K875" s="136"/>
    </row>
    <row r="876" spans="1:11" s="119" customFormat="1" ht="22.5" x14ac:dyDescent="0.2">
      <c r="A876" s="236" t="s">
        <v>2380</v>
      </c>
      <c r="B876" s="116" t="s">
        <v>9</v>
      </c>
      <c r="C876" s="116" t="s">
        <v>10</v>
      </c>
      <c r="D876" s="116" t="s">
        <v>10</v>
      </c>
      <c r="E876" s="116" t="s">
        <v>11</v>
      </c>
      <c r="F876" s="117" t="s">
        <v>2408</v>
      </c>
      <c r="G876" s="137"/>
      <c r="H876" s="118"/>
      <c r="I876" s="118"/>
      <c r="J876" s="118"/>
      <c r="K876" s="118"/>
    </row>
    <row r="877" spans="1:11" s="119" customFormat="1" ht="22.5" x14ac:dyDescent="0.2">
      <c r="A877" s="237"/>
      <c r="B877" s="123" t="s">
        <v>9</v>
      </c>
      <c r="C877" s="123" t="s">
        <v>10</v>
      </c>
      <c r="D877" s="123" t="s">
        <v>10</v>
      </c>
      <c r="E877" s="123" t="s">
        <v>38</v>
      </c>
      <c r="F877" s="124" t="s">
        <v>2408</v>
      </c>
      <c r="G877" s="129"/>
      <c r="H877" s="125"/>
      <c r="I877" s="125"/>
      <c r="J877" s="125"/>
      <c r="K877" s="125"/>
    </row>
    <row r="878" spans="1:11" s="119" customFormat="1" ht="22.5" x14ac:dyDescent="0.2">
      <c r="A878" s="237"/>
      <c r="B878" s="123" t="s">
        <v>9</v>
      </c>
      <c r="C878" s="123" t="s">
        <v>41</v>
      </c>
      <c r="D878" s="123" t="s">
        <v>42</v>
      </c>
      <c r="E878" s="123" t="s">
        <v>14</v>
      </c>
      <c r="F878" s="124" t="s">
        <v>2408</v>
      </c>
      <c r="G878" s="129"/>
      <c r="H878" s="125"/>
      <c r="I878" s="125"/>
      <c r="J878" s="125"/>
      <c r="K878" s="125"/>
    </row>
    <row r="879" spans="1:11" s="119" customFormat="1" ht="23.25" thickBot="1" x14ac:dyDescent="0.25">
      <c r="A879" s="238"/>
      <c r="B879" s="133" t="s">
        <v>9</v>
      </c>
      <c r="C879" s="133" t="s">
        <v>25</v>
      </c>
      <c r="D879" s="133" t="s">
        <v>25</v>
      </c>
      <c r="E879" s="133" t="s">
        <v>14</v>
      </c>
      <c r="F879" s="134" t="s">
        <v>2408</v>
      </c>
      <c r="G879" s="135"/>
      <c r="H879" s="136"/>
      <c r="I879" s="136"/>
      <c r="J879" s="136"/>
      <c r="K879" s="136"/>
    </row>
    <row r="880" spans="1:11" s="119" customFormat="1" ht="22.5" x14ac:dyDescent="0.2">
      <c r="A880" s="236" t="s">
        <v>2381</v>
      </c>
      <c r="B880" s="116" t="s">
        <v>9</v>
      </c>
      <c r="C880" s="116" t="s">
        <v>10</v>
      </c>
      <c r="D880" s="116" t="s">
        <v>10</v>
      </c>
      <c r="E880" s="116" t="s">
        <v>38</v>
      </c>
      <c r="F880" s="117" t="s">
        <v>2408</v>
      </c>
      <c r="G880" s="137"/>
      <c r="H880" s="118"/>
      <c r="I880" s="118"/>
      <c r="J880" s="118"/>
      <c r="K880" s="118"/>
    </row>
    <row r="881" spans="1:11" s="119" customFormat="1" ht="22.5" x14ac:dyDescent="0.2">
      <c r="A881" s="237"/>
      <c r="B881" s="123" t="s">
        <v>9</v>
      </c>
      <c r="C881" s="123" t="s">
        <v>10</v>
      </c>
      <c r="D881" s="123" t="s">
        <v>10</v>
      </c>
      <c r="E881" s="123" t="s">
        <v>17</v>
      </c>
      <c r="F881" s="124" t="s">
        <v>2408</v>
      </c>
      <c r="G881" s="129"/>
      <c r="H881" s="125"/>
      <c r="I881" s="125"/>
      <c r="J881" s="125"/>
      <c r="K881" s="125"/>
    </row>
    <row r="882" spans="1:11" s="119" customFormat="1" ht="22.5" x14ac:dyDescent="0.2">
      <c r="A882" s="237"/>
      <c r="B882" s="123" t="s">
        <v>9</v>
      </c>
      <c r="C882" s="123" t="s">
        <v>10</v>
      </c>
      <c r="D882" s="123" t="s">
        <v>10</v>
      </c>
      <c r="E882" s="123" t="s">
        <v>11</v>
      </c>
      <c r="F882" s="124" t="s">
        <v>2408</v>
      </c>
      <c r="G882" s="129"/>
      <c r="H882" s="125"/>
      <c r="I882" s="125"/>
      <c r="J882" s="125"/>
      <c r="K882" s="125"/>
    </row>
    <row r="883" spans="1:11" s="119" customFormat="1" ht="22.5" x14ac:dyDescent="0.2">
      <c r="A883" s="237"/>
      <c r="B883" s="123" t="s">
        <v>9</v>
      </c>
      <c r="C883" s="123" t="s">
        <v>10</v>
      </c>
      <c r="D883" s="123" t="s">
        <v>10</v>
      </c>
      <c r="E883" s="123" t="s">
        <v>11</v>
      </c>
      <c r="F883" s="124" t="s">
        <v>2408</v>
      </c>
      <c r="G883" s="124" t="s">
        <v>2408</v>
      </c>
      <c r="H883" s="125"/>
      <c r="I883" s="125"/>
      <c r="J883" s="125"/>
      <c r="K883" s="125"/>
    </row>
    <row r="884" spans="1:11" s="119" customFormat="1" ht="23.25" thickBot="1" x14ac:dyDescent="0.25">
      <c r="A884" s="238"/>
      <c r="B884" s="133" t="s">
        <v>9</v>
      </c>
      <c r="C884" s="133" t="s">
        <v>10</v>
      </c>
      <c r="D884" s="133" t="s">
        <v>10</v>
      </c>
      <c r="E884" s="133" t="s">
        <v>17</v>
      </c>
      <c r="F884" s="134" t="s">
        <v>2408</v>
      </c>
      <c r="G884" s="135"/>
      <c r="H884" s="136"/>
      <c r="I884" s="136"/>
      <c r="J884" s="136"/>
      <c r="K884" s="136"/>
    </row>
    <row r="885" spans="1:11" s="119" customFormat="1" ht="22.5" x14ac:dyDescent="0.2">
      <c r="A885" s="236" t="s">
        <v>2382</v>
      </c>
      <c r="B885" s="116" t="s">
        <v>9</v>
      </c>
      <c r="C885" s="116" t="s">
        <v>10</v>
      </c>
      <c r="D885" s="116" t="s">
        <v>10</v>
      </c>
      <c r="E885" s="116" t="s">
        <v>38</v>
      </c>
      <c r="F885" s="117" t="s">
        <v>2408</v>
      </c>
      <c r="G885" s="137"/>
      <c r="H885" s="118"/>
      <c r="I885" s="118"/>
      <c r="J885" s="118"/>
      <c r="K885" s="118"/>
    </row>
    <row r="886" spans="1:11" s="119" customFormat="1" ht="22.5" x14ac:dyDescent="0.2">
      <c r="A886" s="237"/>
      <c r="B886" s="123" t="s">
        <v>9</v>
      </c>
      <c r="C886" s="123" t="s">
        <v>10</v>
      </c>
      <c r="D886" s="123" t="s">
        <v>10</v>
      </c>
      <c r="E886" s="123" t="s">
        <v>11</v>
      </c>
      <c r="F886" s="124" t="s">
        <v>2408</v>
      </c>
      <c r="G886" s="129"/>
      <c r="H886" s="125"/>
      <c r="I886" s="125"/>
      <c r="J886" s="125"/>
      <c r="K886" s="125"/>
    </row>
    <row r="887" spans="1:11" s="119" customFormat="1" ht="22.5" x14ac:dyDescent="0.2">
      <c r="A887" s="237"/>
      <c r="B887" s="123" t="s">
        <v>9</v>
      </c>
      <c r="C887" s="123" t="s">
        <v>10</v>
      </c>
      <c r="D887" s="123" t="s">
        <v>10</v>
      </c>
      <c r="E887" s="123" t="s">
        <v>11</v>
      </c>
      <c r="F887" s="124" t="s">
        <v>2408</v>
      </c>
      <c r="G887" s="129"/>
      <c r="H887" s="125"/>
      <c r="I887" s="125"/>
      <c r="J887" s="125"/>
      <c r="K887" s="125"/>
    </row>
    <row r="888" spans="1:11" s="119" customFormat="1" ht="22.5" x14ac:dyDescent="0.2">
      <c r="A888" s="237"/>
      <c r="B888" s="123" t="s">
        <v>9</v>
      </c>
      <c r="C888" s="123" t="s">
        <v>19</v>
      </c>
      <c r="D888" s="123" t="s">
        <v>27</v>
      </c>
      <c r="E888" s="123" t="s">
        <v>17</v>
      </c>
      <c r="F888" s="124" t="s">
        <v>2408</v>
      </c>
      <c r="G888" s="129"/>
      <c r="H888" s="125"/>
      <c r="I888" s="125"/>
      <c r="J888" s="125"/>
      <c r="K888" s="124" t="s">
        <v>2408</v>
      </c>
    </row>
    <row r="889" spans="1:11" s="119" customFormat="1" ht="22.5" x14ac:dyDescent="0.2">
      <c r="A889" s="237"/>
      <c r="B889" s="123" t="s">
        <v>9</v>
      </c>
      <c r="C889" s="123" t="s">
        <v>19</v>
      </c>
      <c r="D889" s="123" t="s">
        <v>27</v>
      </c>
      <c r="E889" s="123" t="s">
        <v>11</v>
      </c>
      <c r="F889" s="124" t="s">
        <v>2408</v>
      </c>
      <c r="G889" s="129"/>
      <c r="H889" s="125"/>
      <c r="I889" s="125"/>
      <c r="J889" s="125"/>
      <c r="K889" s="124" t="s">
        <v>2408</v>
      </c>
    </row>
    <row r="890" spans="1:11" s="119" customFormat="1" ht="22.5" x14ac:dyDescent="0.2">
      <c r="A890" s="237"/>
      <c r="B890" s="123" t="s">
        <v>9</v>
      </c>
      <c r="C890" s="123" t="s">
        <v>25</v>
      </c>
      <c r="D890" s="123" t="s">
        <v>25</v>
      </c>
      <c r="E890" s="123" t="s">
        <v>11</v>
      </c>
      <c r="F890" s="124" t="s">
        <v>2408</v>
      </c>
      <c r="G890" s="129"/>
      <c r="H890" s="125"/>
      <c r="I890" s="125"/>
      <c r="J890" s="125"/>
      <c r="K890" s="125"/>
    </row>
    <row r="891" spans="1:11" s="119" customFormat="1" ht="22.5" x14ac:dyDescent="0.2">
      <c r="A891" s="237"/>
      <c r="B891" s="123" t="s">
        <v>9</v>
      </c>
      <c r="C891" s="123" t="s">
        <v>19</v>
      </c>
      <c r="D891" s="123" t="s">
        <v>1668</v>
      </c>
      <c r="E891" s="123" t="s">
        <v>11</v>
      </c>
      <c r="F891" s="124" t="s">
        <v>2408</v>
      </c>
      <c r="G891" s="129"/>
      <c r="H891" s="125"/>
      <c r="I891" s="125"/>
      <c r="J891" s="125"/>
      <c r="K891" s="124" t="s">
        <v>2408</v>
      </c>
    </row>
    <row r="892" spans="1:11" s="119" customFormat="1" ht="22.5" x14ac:dyDescent="0.2">
      <c r="A892" s="237"/>
      <c r="B892" s="123" t="s">
        <v>9</v>
      </c>
      <c r="C892" s="123" t="s">
        <v>16</v>
      </c>
      <c r="D892" s="123" t="s">
        <v>16</v>
      </c>
      <c r="E892" s="123" t="s">
        <v>11</v>
      </c>
      <c r="F892" s="124" t="s">
        <v>2408</v>
      </c>
      <c r="G892" s="129"/>
      <c r="H892" s="125"/>
      <c r="I892" s="125"/>
      <c r="J892" s="125"/>
      <c r="K892" s="125"/>
    </row>
    <row r="893" spans="1:11" s="119" customFormat="1" ht="22.5" x14ac:dyDescent="0.2">
      <c r="A893" s="237"/>
      <c r="B893" s="123" t="s">
        <v>9</v>
      </c>
      <c r="C893" s="123" t="s">
        <v>135</v>
      </c>
      <c r="D893" s="123" t="s">
        <v>179</v>
      </c>
      <c r="E893" s="123" t="s">
        <v>38</v>
      </c>
      <c r="F893" s="124" t="s">
        <v>2408</v>
      </c>
      <c r="G893" s="129"/>
      <c r="H893" s="125"/>
      <c r="I893" s="125"/>
      <c r="J893" s="125"/>
      <c r="K893" s="124" t="s">
        <v>2408</v>
      </c>
    </row>
    <row r="894" spans="1:11" s="119" customFormat="1" ht="22.5" x14ac:dyDescent="0.2">
      <c r="A894" s="237"/>
      <c r="B894" s="123" t="s">
        <v>9</v>
      </c>
      <c r="C894" s="123" t="s">
        <v>509</v>
      </c>
      <c r="D894" s="123" t="s">
        <v>510</v>
      </c>
      <c r="E894" s="123" t="s">
        <v>11</v>
      </c>
      <c r="F894" s="124" t="s">
        <v>2408</v>
      </c>
      <c r="G894" s="129"/>
      <c r="H894" s="125"/>
      <c r="I894" s="125"/>
      <c r="J894" s="125"/>
      <c r="K894" s="124" t="s">
        <v>2408</v>
      </c>
    </row>
    <row r="895" spans="1:11" s="119" customFormat="1" ht="22.5" x14ac:dyDescent="0.2">
      <c r="A895" s="237"/>
      <c r="B895" s="123" t="s">
        <v>9</v>
      </c>
      <c r="C895" s="123" t="s">
        <v>487</v>
      </c>
      <c r="D895" s="123" t="s">
        <v>488</v>
      </c>
      <c r="E895" s="123" t="s">
        <v>11</v>
      </c>
      <c r="F895" s="124" t="s">
        <v>2408</v>
      </c>
      <c r="G895" s="129"/>
      <c r="H895" s="125"/>
      <c r="I895" s="125"/>
      <c r="J895" s="125"/>
      <c r="K895" s="124" t="s">
        <v>2408</v>
      </c>
    </row>
    <row r="896" spans="1:11" s="119" customFormat="1" ht="22.5" x14ac:dyDescent="0.2">
      <c r="A896" s="237"/>
      <c r="B896" s="123" t="s">
        <v>9</v>
      </c>
      <c r="C896" s="123" t="s">
        <v>839</v>
      </c>
      <c r="D896" s="123" t="s">
        <v>426</v>
      </c>
      <c r="E896" s="123" t="s">
        <v>11</v>
      </c>
      <c r="F896" s="124" t="s">
        <v>2408</v>
      </c>
      <c r="G896" s="129"/>
      <c r="H896" s="125"/>
      <c r="I896" s="125"/>
      <c r="J896" s="125"/>
      <c r="K896" s="124" t="s">
        <v>2408</v>
      </c>
    </row>
    <row r="897" spans="1:11" s="119" customFormat="1" ht="23.25" thickBot="1" x14ac:dyDescent="0.25">
      <c r="A897" s="238"/>
      <c r="B897" s="133" t="s">
        <v>9</v>
      </c>
      <c r="C897" s="133" t="s">
        <v>182</v>
      </c>
      <c r="D897" s="133" t="s">
        <v>3109</v>
      </c>
      <c r="E897" s="133" t="s">
        <v>14</v>
      </c>
      <c r="F897" s="134" t="s">
        <v>2408</v>
      </c>
      <c r="G897" s="135"/>
      <c r="H897" s="136"/>
      <c r="I897" s="136"/>
      <c r="J897" s="136"/>
      <c r="K897" s="136"/>
    </row>
    <row r="898" spans="1:11" s="119" customFormat="1" ht="22.5" x14ac:dyDescent="0.2">
      <c r="A898" s="236" t="s">
        <v>2383</v>
      </c>
      <c r="B898" s="116" t="s">
        <v>9</v>
      </c>
      <c r="C898" s="116" t="s">
        <v>10</v>
      </c>
      <c r="D898" s="116" t="s">
        <v>10</v>
      </c>
      <c r="E898" s="116" t="s">
        <v>38</v>
      </c>
      <c r="F898" s="117" t="s">
        <v>2408</v>
      </c>
      <c r="G898" s="137"/>
      <c r="H898" s="118"/>
      <c r="I898" s="118"/>
      <c r="J898" s="118"/>
      <c r="K898" s="118"/>
    </row>
    <row r="899" spans="1:11" s="119" customFormat="1" ht="22.5" x14ac:dyDescent="0.2">
      <c r="A899" s="237"/>
      <c r="B899" s="123" t="s">
        <v>9</v>
      </c>
      <c r="C899" s="123" t="s">
        <v>10</v>
      </c>
      <c r="D899" s="123" t="s">
        <v>10</v>
      </c>
      <c r="E899" s="123" t="s">
        <v>11</v>
      </c>
      <c r="F899" s="124" t="s">
        <v>2408</v>
      </c>
      <c r="G899" s="129"/>
      <c r="H899" s="125"/>
      <c r="I899" s="125"/>
      <c r="J899" s="125"/>
      <c r="K899" s="125"/>
    </row>
    <row r="900" spans="1:11" s="119" customFormat="1" ht="22.5" x14ac:dyDescent="0.2">
      <c r="A900" s="237"/>
      <c r="B900" s="123" t="s">
        <v>9</v>
      </c>
      <c r="C900" s="123" t="s">
        <v>10</v>
      </c>
      <c r="D900" s="123" t="s">
        <v>10</v>
      </c>
      <c r="E900" s="123" t="s">
        <v>11</v>
      </c>
      <c r="F900" s="124" t="s">
        <v>2408</v>
      </c>
      <c r="G900" s="129"/>
      <c r="H900" s="125"/>
      <c r="I900" s="125"/>
      <c r="J900" s="125"/>
      <c r="K900" s="125"/>
    </row>
    <row r="901" spans="1:11" s="119" customFormat="1" ht="22.5" x14ac:dyDescent="0.2">
      <c r="A901" s="237"/>
      <c r="B901" s="123" t="s">
        <v>9</v>
      </c>
      <c r="C901" s="123" t="s">
        <v>10</v>
      </c>
      <c r="D901" s="123" t="s">
        <v>10</v>
      </c>
      <c r="E901" s="123" t="s">
        <v>17</v>
      </c>
      <c r="F901" s="124" t="s">
        <v>2408</v>
      </c>
      <c r="G901" s="129"/>
      <c r="H901" s="125"/>
      <c r="I901" s="125"/>
      <c r="J901" s="125"/>
      <c r="K901" s="125"/>
    </row>
    <row r="902" spans="1:11" s="119" customFormat="1" ht="23.25" thickBot="1" x14ac:dyDescent="0.25">
      <c r="A902" s="238"/>
      <c r="B902" s="133" t="s">
        <v>9</v>
      </c>
      <c r="C902" s="133" t="s">
        <v>10</v>
      </c>
      <c r="D902" s="133" t="s">
        <v>10</v>
      </c>
      <c r="E902" s="133" t="s">
        <v>17</v>
      </c>
      <c r="F902" s="134" t="s">
        <v>2408</v>
      </c>
      <c r="G902" s="135"/>
      <c r="H902" s="136"/>
      <c r="I902" s="136"/>
      <c r="J902" s="136"/>
      <c r="K902" s="136"/>
    </row>
    <row r="903" spans="1:11" s="119" customFormat="1" ht="22.5" x14ac:dyDescent="0.2">
      <c r="A903" s="236" t="s">
        <v>2384</v>
      </c>
      <c r="B903" s="116" t="s">
        <v>9</v>
      </c>
      <c r="C903" s="116" t="s">
        <v>10</v>
      </c>
      <c r="D903" s="116" t="s">
        <v>10</v>
      </c>
      <c r="E903" s="116" t="s">
        <v>38</v>
      </c>
      <c r="F903" s="117" t="s">
        <v>2408</v>
      </c>
      <c r="G903" s="117" t="s">
        <v>2408</v>
      </c>
      <c r="H903" s="117" t="s">
        <v>2408</v>
      </c>
      <c r="I903" s="117" t="s">
        <v>2408</v>
      </c>
      <c r="J903" s="117" t="s">
        <v>2408</v>
      </c>
      <c r="K903" s="117" t="s">
        <v>2408</v>
      </c>
    </row>
    <row r="904" spans="1:11" s="119" customFormat="1" ht="22.5" x14ac:dyDescent="0.2">
      <c r="A904" s="237"/>
      <c r="B904" s="123" t="s">
        <v>9</v>
      </c>
      <c r="C904" s="123" t="s">
        <v>10</v>
      </c>
      <c r="D904" s="123" t="s">
        <v>10</v>
      </c>
      <c r="E904" s="123" t="s">
        <v>11</v>
      </c>
      <c r="F904" s="124" t="s">
        <v>2408</v>
      </c>
      <c r="G904" s="124" t="s">
        <v>2408</v>
      </c>
      <c r="H904" s="124" t="s">
        <v>2408</v>
      </c>
      <c r="I904" s="124" t="s">
        <v>2408</v>
      </c>
      <c r="J904" s="124" t="s">
        <v>2408</v>
      </c>
      <c r="K904" s="124" t="s">
        <v>2408</v>
      </c>
    </row>
    <row r="905" spans="1:11" s="119" customFormat="1" ht="22.5" x14ac:dyDescent="0.2">
      <c r="A905" s="237"/>
      <c r="B905" s="123" t="s">
        <v>9</v>
      </c>
      <c r="C905" s="123" t="s">
        <v>10</v>
      </c>
      <c r="D905" s="123" t="s">
        <v>10</v>
      </c>
      <c r="E905" s="123" t="s">
        <v>11</v>
      </c>
      <c r="F905" s="124" t="s">
        <v>2408</v>
      </c>
      <c r="G905" s="124" t="s">
        <v>2408</v>
      </c>
      <c r="H905" s="124" t="s">
        <v>2408</v>
      </c>
      <c r="I905" s="124" t="s">
        <v>2408</v>
      </c>
      <c r="J905" s="124" t="s">
        <v>2408</v>
      </c>
      <c r="K905" s="124" t="s">
        <v>2408</v>
      </c>
    </row>
    <row r="906" spans="1:11" s="119" customFormat="1" ht="22.5" x14ac:dyDescent="0.2">
      <c r="A906" s="237"/>
      <c r="B906" s="123" t="s">
        <v>9</v>
      </c>
      <c r="C906" s="123" t="s">
        <v>10</v>
      </c>
      <c r="D906" s="123" t="s">
        <v>10</v>
      </c>
      <c r="E906" s="123" t="s">
        <v>11</v>
      </c>
      <c r="F906" s="124" t="s">
        <v>2408</v>
      </c>
      <c r="G906" s="124" t="s">
        <v>2408</v>
      </c>
      <c r="H906" s="124" t="s">
        <v>2408</v>
      </c>
      <c r="I906" s="124" t="s">
        <v>2408</v>
      </c>
      <c r="J906" s="124" t="s">
        <v>2408</v>
      </c>
      <c r="K906" s="124" t="s">
        <v>2408</v>
      </c>
    </row>
    <row r="907" spans="1:11" s="119" customFormat="1" ht="22.5" x14ac:dyDescent="0.2">
      <c r="A907" s="237"/>
      <c r="B907" s="123" t="s">
        <v>9</v>
      </c>
      <c r="C907" s="123" t="s">
        <v>10</v>
      </c>
      <c r="D907" s="123" t="s">
        <v>10</v>
      </c>
      <c r="E907" s="123" t="s">
        <v>11</v>
      </c>
      <c r="F907" s="124" t="s">
        <v>2408</v>
      </c>
      <c r="G907" s="124" t="s">
        <v>2408</v>
      </c>
      <c r="H907" s="124" t="s">
        <v>2408</v>
      </c>
      <c r="I907" s="124" t="s">
        <v>2408</v>
      </c>
      <c r="J907" s="124" t="s">
        <v>2408</v>
      </c>
      <c r="K907" s="124" t="s">
        <v>2408</v>
      </c>
    </row>
    <row r="908" spans="1:11" s="119" customFormat="1" ht="22.5" x14ac:dyDescent="0.2">
      <c r="A908" s="237"/>
      <c r="B908" s="123" t="s">
        <v>9</v>
      </c>
      <c r="C908" s="123" t="s">
        <v>10</v>
      </c>
      <c r="D908" s="123" t="s">
        <v>10</v>
      </c>
      <c r="E908" s="123" t="s">
        <v>17</v>
      </c>
      <c r="F908" s="124" t="s">
        <v>2408</v>
      </c>
      <c r="G908" s="124" t="s">
        <v>2408</v>
      </c>
      <c r="H908" s="124" t="s">
        <v>2408</v>
      </c>
      <c r="I908" s="124" t="s">
        <v>2408</v>
      </c>
      <c r="J908" s="124" t="s">
        <v>2408</v>
      </c>
      <c r="K908" s="124" t="s">
        <v>2408</v>
      </c>
    </row>
    <row r="909" spans="1:11" s="119" customFormat="1" ht="22.5" x14ac:dyDescent="0.2">
      <c r="A909" s="237"/>
      <c r="B909" s="123" t="s">
        <v>9</v>
      </c>
      <c r="C909" s="123" t="s">
        <v>25</v>
      </c>
      <c r="D909" s="123" t="s">
        <v>25</v>
      </c>
      <c r="E909" s="123" t="s">
        <v>38</v>
      </c>
      <c r="F909" s="124" t="s">
        <v>2408</v>
      </c>
      <c r="G909" s="124" t="s">
        <v>2408</v>
      </c>
      <c r="H909" s="124" t="s">
        <v>2408</v>
      </c>
      <c r="I909" s="124" t="s">
        <v>2408</v>
      </c>
      <c r="J909" s="124" t="s">
        <v>2408</v>
      </c>
      <c r="K909" s="124" t="s">
        <v>2408</v>
      </c>
    </row>
    <row r="910" spans="1:11" s="119" customFormat="1" ht="22.5" x14ac:dyDescent="0.2">
      <c r="A910" s="237"/>
      <c r="B910" s="123" t="s">
        <v>9</v>
      </c>
      <c r="C910" s="123" t="s">
        <v>25</v>
      </c>
      <c r="D910" s="123" t="s">
        <v>25</v>
      </c>
      <c r="E910" s="123" t="s">
        <v>11</v>
      </c>
      <c r="F910" s="124" t="s">
        <v>2408</v>
      </c>
      <c r="G910" s="124" t="s">
        <v>2408</v>
      </c>
      <c r="H910" s="124" t="s">
        <v>2408</v>
      </c>
      <c r="I910" s="124" t="s">
        <v>2408</v>
      </c>
      <c r="J910" s="124" t="s">
        <v>2408</v>
      </c>
      <c r="K910" s="124" t="s">
        <v>2408</v>
      </c>
    </row>
    <row r="911" spans="1:11" s="119" customFormat="1" ht="22.5" x14ac:dyDescent="0.2">
      <c r="A911" s="237"/>
      <c r="B911" s="123" t="s">
        <v>9</v>
      </c>
      <c r="C911" s="123" t="s">
        <v>41</v>
      </c>
      <c r="D911" s="123" t="s">
        <v>42</v>
      </c>
      <c r="E911" s="123" t="s">
        <v>38</v>
      </c>
      <c r="F911" s="124" t="s">
        <v>2408</v>
      </c>
      <c r="G911" s="124" t="s">
        <v>2408</v>
      </c>
      <c r="H911" s="124" t="s">
        <v>2408</v>
      </c>
      <c r="I911" s="124" t="s">
        <v>2408</v>
      </c>
      <c r="J911" s="124" t="s">
        <v>2408</v>
      </c>
      <c r="K911" s="124" t="s">
        <v>2408</v>
      </c>
    </row>
    <row r="912" spans="1:11" s="119" customFormat="1" ht="22.5" x14ac:dyDescent="0.2">
      <c r="A912" s="237"/>
      <c r="B912" s="123" t="s">
        <v>9</v>
      </c>
      <c r="C912" s="123" t="s">
        <v>135</v>
      </c>
      <c r="D912" s="123" t="s">
        <v>179</v>
      </c>
      <c r="E912" s="123" t="s">
        <v>38</v>
      </c>
      <c r="F912" s="124" t="s">
        <v>2408</v>
      </c>
      <c r="G912" s="124" t="s">
        <v>2408</v>
      </c>
      <c r="H912" s="124" t="s">
        <v>2408</v>
      </c>
      <c r="I912" s="124" t="s">
        <v>2408</v>
      </c>
      <c r="J912" s="124" t="s">
        <v>2408</v>
      </c>
      <c r="K912" s="124" t="s">
        <v>2408</v>
      </c>
    </row>
    <row r="913" spans="1:11" s="119" customFormat="1" ht="22.5" x14ac:dyDescent="0.2">
      <c r="A913" s="237"/>
      <c r="B913" s="123" t="s">
        <v>9</v>
      </c>
      <c r="C913" s="123" t="s">
        <v>125</v>
      </c>
      <c r="D913" s="123" t="s">
        <v>169</v>
      </c>
      <c r="E913" s="123" t="s">
        <v>11</v>
      </c>
      <c r="F913" s="124" t="s">
        <v>2408</v>
      </c>
      <c r="G913" s="124" t="s">
        <v>2408</v>
      </c>
      <c r="H913" s="124" t="s">
        <v>2408</v>
      </c>
      <c r="I913" s="124" t="s">
        <v>2408</v>
      </c>
      <c r="J913" s="124" t="s">
        <v>2408</v>
      </c>
      <c r="K913" s="124" t="s">
        <v>2408</v>
      </c>
    </row>
    <row r="914" spans="1:11" s="119" customFormat="1" ht="22.5" x14ac:dyDescent="0.2">
      <c r="A914" s="237"/>
      <c r="B914" s="123" t="s">
        <v>9</v>
      </c>
      <c r="C914" s="123" t="s">
        <v>83</v>
      </c>
      <c r="D914" s="123" t="s">
        <v>129</v>
      </c>
      <c r="E914" s="123" t="s">
        <v>11</v>
      </c>
      <c r="F914" s="124" t="s">
        <v>2408</v>
      </c>
      <c r="G914" s="124" t="s">
        <v>2408</v>
      </c>
      <c r="H914" s="124" t="s">
        <v>2408</v>
      </c>
      <c r="I914" s="124" t="s">
        <v>2408</v>
      </c>
      <c r="J914" s="124" t="s">
        <v>2408</v>
      </c>
      <c r="K914" s="124" t="s">
        <v>2408</v>
      </c>
    </row>
    <row r="915" spans="1:11" s="119" customFormat="1" ht="22.5" x14ac:dyDescent="0.2">
      <c r="A915" s="237"/>
      <c r="B915" s="123" t="s">
        <v>9</v>
      </c>
      <c r="C915" s="123" t="s">
        <v>83</v>
      </c>
      <c r="D915" s="123" t="s">
        <v>482</v>
      </c>
      <c r="E915" s="123" t="s">
        <v>11</v>
      </c>
      <c r="F915" s="124" t="s">
        <v>2408</v>
      </c>
      <c r="G915" s="124" t="s">
        <v>2408</v>
      </c>
      <c r="H915" s="124" t="s">
        <v>2408</v>
      </c>
      <c r="I915" s="124" t="s">
        <v>2408</v>
      </c>
      <c r="J915" s="124" t="s">
        <v>2408</v>
      </c>
      <c r="K915" s="124" t="s">
        <v>2408</v>
      </c>
    </row>
    <row r="916" spans="1:11" s="119" customFormat="1" ht="22.5" x14ac:dyDescent="0.2">
      <c r="A916" s="237"/>
      <c r="B916" s="123" t="s">
        <v>9</v>
      </c>
      <c r="C916" s="123" t="s">
        <v>19</v>
      </c>
      <c r="D916" s="123" t="s">
        <v>27</v>
      </c>
      <c r="E916" s="123" t="s">
        <v>14</v>
      </c>
      <c r="F916" s="124" t="s">
        <v>2408</v>
      </c>
      <c r="G916" s="124" t="s">
        <v>2408</v>
      </c>
      <c r="H916" s="124" t="s">
        <v>2408</v>
      </c>
      <c r="I916" s="124" t="s">
        <v>2408</v>
      </c>
      <c r="J916" s="124" t="s">
        <v>2408</v>
      </c>
      <c r="K916" s="124" t="s">
        <v>2408</v>
      </c>
    </row>
    <row r="917" spans="1:11" s="119" customFormat="1" ht="22.5" x14ac:dyDescent="0.2">
      <c r="A917" s="237"/>
      <c r="B917" s="123" t="s">
        <v>9</v>
      </c>
      <c r="C917" s="123" t="s">
        <v>87</v>
      </c>
      <c r="D917" s="123" t="s">
        <v>88</v>
      </c>
      <c r="E917" s="123" t="s">
        <v>38</v>
      </c>
      <c r="F917" s="124" t="s">
        <v>2408</v>
      </c>
      <c r="G917" s="124" t="s">
        <v>2408</v>
      </c>
      <c r="H917" s="124" t="s">
        <v>2408</v>
      </c>
      <c r="I917" s="124" t="s">
        <v>2408</v>
      </c>
      <c r="J917" s="124" t="s">
        <v>2408</v>
      </c>
      <c r="K917" s="124" t="s">
        <v>2408</v>
      </c>
    </row>
    <row r="918" spans="1:11" s="119" customFormat="1" ht="22.5" x14ac:dyDescent="0.2">
      <c r="A918" s="237"/>
      <c r="B918" s="123" t="s">
        <v>9</v>
      </c>
      <c r="C918" s="123" t="s">
        <v>29</v>
      </c>
      <c r="D918" s="123" t="s">
        <v>30</v>
      </c>
      <c r="E918" s="123" t="s">
        <v>38</v>
      </c>
      <c r="F918" s="124" t="s">
        <v>2408</v>
      </c>
      <c r="G918" s="124" t="s">
        <v>2408</v>
      </c>
      <c r="H918" s="124" t="s">
        <v>2408</v>
      </c>
      <c r="I918" s="124" t="s">
        <v>2408</v>
      </c>
      <c r="J918" s="124" t="s">
        <v>2408</v>
      </c>
      <c r="K918" s="124" t="s">
        <v>2408</v>
      </c>
    </row>
    <row r="919" spans="1:11" s="119" customFormat="1" ht="22.5" x14ac:dyDescent="0.2">
      <c r="A919" s="237"/>
      <c r="B919" s="123" t="s">
        <v>9</v>
      </c>
      <c r="C919" s="123" t="s">
        <v>29</v>
      </c>
      <c r="D919" s="123" t="s">
        <v>30</v>
      </c>
      <c r="E919" s="123" t="s">
        <v>11</v>
      </c>
      <c r="F919" s="124" t="s">
        <v>2408</v>
      </c>
      <c r="G919" s="124" t="s">
        <v>2408</v>
      </c>
      <c r="H919" s="124" t="s">
        <v>2408</v>
      </c>
      <c r="I919" s="124" t="s">
        <v>2408</v>
      </c>
      <c r="J919" s="124" t="s">
        <v>2408</v>
      </c>
      <c r="K919" s="124" t="s">
        <v>2408</v>
      </c>
    </row>
    <row r="920" spans="1:11" s="119" customFormat="1" ht="22.5" x14ac:dyDescent="0.2">
      <c r="A920" s="237"/>
      <c r="B920" s="123" t="s">
        <v>9</v>
      </c>
      <c r="C920" s="123" t="s">
        <v>10</v>
      </c>
      <c r="D920" s="123" t="s">
        <v>10</v>
      </c>
      <c r="E920" s="123" t="s">
        <v>11</v>
      </c>
      <c r="F920" s="124" t="s">
        <v>2408</v>
      </c>
      <c r="G920" s="124" t="s">
        <v>2408</v>
      </c>
      <c r="H920" s="124" t="s">
        <v>2408</v>
      </c>
      <c r="I920" s="124" t="s">
        <v>2408</v>
      </c>
      <c r="J920" s="124" t="s">
        <v>2408</v>
      </c>
      <c r="K920" s="124" t="s">
        <v>2408</v>
      </c>
    </row>
    <row r="921" spans="1:11" s="119" customFormat="1" ht="22.5" x14ac:dyDescent="0.2">
      <c r="A921" s="237"/>
      <c r="B921" s="123" t="s">
        <v>9</v>
      </c>
      <c r="C921" s="123" t="s">
        <v>25</v>
      </c>
      <c r="D921" s="123" t="s">
        <v>25</v>
      </c>
      <c r="E921" s="123" t="s">
        <v>38</v>
      </c>
      <c r="F921" s="124" t="s">
        <v>2408</v>
      </c>
      <c r="G921" s="124" t="s">
        <v>2408</v>
      </c>
      <c r="H921" s="124" t="s">
        <v>2408</v>
      </c>
      <c r="I921" s="124" t="s">
        <v>2408</v>
      </c>
      <c r="J921" s="124" t="s">
        <v>2408</v>
      </c>
      <c r="K921" s="124" t="s">
        <v>2408</v>
      </c>
    </row>
    <row r="922" spans="1:11" s="119" customFormat="1" ht="22.5" x14ac:dyDescent="0.2">
      <c r="A922" s="237"/>
      <c r="B922" s="123" t="s">
        <v>9</v>
      </c>
      <c r="C922" s="123" t="s">
        <v>125</v>
      </c>
      <c r="D922" s="123" t="s">
        <v>126</v>
      </c>
      <c r="E922" s="123" t="s">
        <v>38</v>
      </c>
      <c r="F922" s="124" t="s">
        <v>2408</v>
      </c>
      <c r="G922" s="124" t="s">
        <v>2408</v>
      </c>
      <c r="H922" s="124" t="s">
        <v>2408</v>
      </c>
      <c r="I922" s="124" t="s">
        <v>2408</v>
      </c>
      <c r="J922" s="124" t="s">
        <v>2408</v>
      </c>
      <c r="K922" s="124" t="s">
        <v>2408</v>
      </c>
    </row>
    <row r="923" spans="1:11" s="119" customFormat="1" ht="22.5" x14ac:dyDescent="0.2">
      <c r="A923" s="237"/>
      <c r="B923" s="123" t="s">
        <v>9</v>
      </c>
      <c r="C923" s="123" t="s">
        <v>135</v>
      </c>
      <c r="D923" s="123" t="s">
        <v>179</v>
      </c>
      <c r="E923" s="123" t="s">
        <v>38</v>
      </c>
      <c r="F923" s="124" t="s">
        <v>2408</v>
      </c>
      <c r="G923" s="124" t="s">
        <v>2408</v>
      </c>
      <c r="H923" s="124" t="s">
        <v>2408</v>
      </c>
      <c r="I923" s="124" t="s">
        <v>2408</v>
      </c>
      <c r="J923" s="124" t="s">
        <v>2408</v>
      </c>
      <c r="K923" s="124" t="s">
        <v>2408</v>
      </c>
    </row>
    <row r="924" spans="1:11" s="119" customFormat="1" ht="22.5" x14ac:dyDescent="0.2">
      <c r="A924" s="237"/>
      <c r="B924" s="123" t="s">
        <v>1724</v>
      </c>
      <c r="C924" s="123" t="s">
        <v>1725</v>
      </c>
      <c r="D924" s="123" t="s">
        <v>1725</v>
      </c>
      <c r="E924" s="123" t="s">
        <v>1726</v>
      </c>
      <c r="F924" s="124" t="s">
        <v>2408</v>
      </c>
      <c r="G924" s="124" t="s">
        <v>2408</v>
      </c>
      <c r="H924" s="124" t="s">
        <v>2408</v>
      </c>
      <c r="I924" s="124" t="s">
        <v>2408</v>
      </c>
      <c r="J924" s="124" t="s">
        <v>2408</v>
      </c>
      <c r="K924" s="124" t="s">
        <v>2408</v>
      </c>
    </row>
    <row r="925" spans="1:11" s="119" customFormat="1" ht="22.5" x14ac:dyDescent="0.2">
      <c r="A925" s="237"/>
      <c r="B925" s="123" t="s">
        <v>1729</v>
      </c>
      <c r="C925" s="123" t="s">
        <v>1730</v>
      </c>
      <c r="D925" s="123" t="s">
        <v>1730</v>
      </c>
      <c r="E925" s="123" t="s">
        <v>1726</v>
      </c>
      <c r="F925" s="124" t="s">
        <v>2408</v>
      </c>
      <c r="G925" s="129"/>
      <c r="H925" s="125"/>
      <c r="I925" s="125"/>
      <c r="J925" s="124" t="s">
        <v>2408</v>
      </c>
      <c r="K925" s="124" t="s">
        <v>2408</v>
      </c>
    </row>
    <row r="926" spans="1:11" s="119" customFormat="1" ht="22.5" x14ac:dyDescent="0.2">
      <c r="A926" s="237"/>
      <c r="B926" s="123" t="s">
        <v>9</v>
      </c>
      <c r="C926" s="123" t="s">
        <v>10</v>
      </c>
      <c r="D926" s="123" t="s">
        <v>10</v>
      </c>
      <c r="E926" s="123" t="s">
        <v>50</v>
      </c>
      <c r="F926" s="124" t="s">
        <v>2408</v>
      </c>
      <c r="G926" s="129"/>
      <c r="H926" s="125"/>
      <c r="I926" s="125"/>
      <c r="J926" s="124" t="s">
        <v>2408</v>
      </c>
      <c r="K926" s="124" t="s">
        <v>2408</v>
      </c>
    </row>
    <row r="927" spans="1:11" s="119" customFormat="1" ht="22.5" x14ac:dyDescent="0.2">
      <c r="A927" s="237"/>
      <c r="B927" s="123" t="s">
        <v>9</v>
      </c>
      <c r="C927" s="123" t="s">
        <v>10</v>
      </c>
      <c r="D927" s="123" t="s">
        <v>10</v>
      </c>
      <c r="E927" s="123" t="s">
        <v>50</v>
      </c>
      <c r="F927" s="124" t="s">
        <v>2408</v>
      </c>
      <c r="G927" s="129"/>
      <c r="H927" s="125"/>
      <c r="I927" s="125"/>
      <c r="J927" s="124" t="s">
        <v>2408</v>
      </c>
      <c r="K927" s="124" t="s">
        <v>2408</v>
      </c>
    </row>
    <row r="928" spans="1:11" s="119" customFormat="1" ht="22.5" x14ac:dyDescent="0.2">
      <c r="A928" s="237"/>
      <c r="B928" s="123" t="s">
        <v>9</v>
      </c>
      <c r="C928" s="123" t="s">
        <v>10</v>
      </c>
      <c r="D928" s="123" t="s">
        <v>10</v>
      </c>
      <c r="E928" s="123" t="s">
        <v>50</v>
      </c>
      <c r="F928" s="124" t="s">
        <v>2408</v>
      </c>
      <c r="G928" s="129"/>
      <c r="H928" s="125"/>
      <c r="I928" s="125"/>
      <c r="J928" s="124" t="s">
        <v>2408</v>
      </c>
      <c r="K928" s="124" t="s">
        <v>2408</v>
      </c>
    </row>
    <row r="929" spans="1:11" s="119" customFormat="1" ht="22.5" x14ac:dyDescent="0.2">
      <c r="A929" s="237"/>
      <c r="B929" s="123" t="s">
        <v>9</v>
      </c>
      <c r="C929" s="123" t="s">
        <v>10</v>
      </c>
      <c r="D929" s="123" t="s">
        <v>10</v>
      </c>
      <c r="E929" s="123" t="s">
        <v>50</v>
      </c>
      <c r="F929" s="124" t="s">
        <v>2408</v>
      </c>
      <c r="G929" s="129"/>
      <c r="H929" s="125"/>
      <c r="I929" s="125"/>
      <c r="J929" s="124" t="s">
        <v>2408</v>
      </c>
      <c r="K929" s="124" t="s">
        <v>2408</v>
      </c>
    </row>
    <row r="930" spans="1:11" s="119" customFormat="1" ht="22.5" x14ac:dyDescent="0.2">
      <c r="A930" s="237"/>
      <c r="B930" s="123" t="s">
        <v>9</v>
      </c>
      <c r="C930" s="123" t="s">
        <v>10</v>
      </c>
      <c r="D930" s="123" t="s">
        <v>10</v>
      </c>
      <c r="E930" s="123" t="s">
        <v>50</v>
      </c>
      <c r="F930" s="124" t="s">
        <v>2408</v>
      </c>
      <c r="G930" s="129"/>
      <c r="H930" s="125"/>
      <c r="I930" s="125"/>
      <c r="J930" s="124" t="s">
        <v>2408</v>
      </c>
      <c r="K930" s="124" t="s">
        <v>2408</v>
      </c>
    </row>
    <row r="931" spans="1:11" s="119" customFormat="1" ht="22.5" x14ac:dyDescent="0.2">
      <c r="A931" s="237"/>
      <c r="B931" s="123" t="s">
        <v>9</v>
      </c>
      <c r="C931" s="123" t="s">
        <v>10</v>
      </c>
      <c r="D931" s="123" t="s">
        <v>10</v>
      </c>
      <c r="E931" s="123" t="s">
        <v>11</v>
      </c>
      <c r="F931" s="124" t="s">
        <v>2408</v>
      </c>
      <c r="G931" s="124" t="s">
        <v>2408</v>
      </c>
      <c r="H931" s="124" t="s">
        <v>2408</v>
      </c>
      <c r="I931" s="124" t="s">
        <v>2408</v>
      </c>
      <c r="J931" s="124" t="s">
        <v>2408</v>
      </c>
      <c r="K931" s="124" t="s">
        <v>2408</v>
      </c>
    </row>
    <row r="932" spans="1:11" s="119" customFormat="1" ht="23.25" thickBot="1" x14ac:dyDescent="0.25">
      <c r="A932" s="238"/>
      <c r="B932" s="133" t="s">
        <v>9</v>
      </c>
      <c r="C932" s="133" t="s">
        <v>10</v>
      </c>
      <c r="D932" s="133" t="s">
        <v>10</v>
      </c>
      <c r="E932" s="133" t="s">
        <v>11</v>
      </c>
      <c r="F932" s="134" t="s">
        <v>2408</v>
      </c>
      <c r="G932" s="134" t="s">
        <v>2408</v>
      </c>
      <c r="H932" s="134" t="s">
        <v>2408</v>
      </c>
      <c r="I932" s="134" t="s">
        <v>2408</v>
      </c>
      <c r="J932" s="134" t="s">
        <v>2408</v>
      </c>
      <c r="K932" s="134" t="s">
        <v>2408</v>
      </c>
    </row>
    <row r="933" spans="1:11" s="119" customFormat="1" ht="22.5" x14ac:dyDescent="0.2">
      <c r="A933" s="236" t="s">
        <v>2385</v>
      </c>
      <c r="B933" s="116" t="s">
        <v>9</v>
      </c>
      <c r="C933" s="116" t="s">
        <v>10</v>
      </c>
      <c r="D933" s="116" t="s">
        <v>10</v>
      </c>
      <c r="E933" s="116" t="s">
        <v>17</v>
      </c>
      <c r="F933" s="117" t="s">
        <v>2408</v>
      </c>
      <c r="G933" s="137"/>
      <c r="H933" s="118"/>
      <c r="I933" s="118"/>
      <c r="J933" s="118"/>
      <c r="K933" s="118"/>
    </row>
    <row r="934" spans="1:11" s="119" customFormat="1" ht="22.5" x14ac:dyDescent="0.2">
      <c r="A934" s="237"/>
      <c r="B934" s="123" t="s">
        <v>9</v>
      </c>
      <c r="C934" s="123" t="s">
        <v>99</v>
      </c>
      <c r="D934" s="123" t="s">
        <v>99</v>
      </c>
      <c r="E934" s="123" t="s">
        <v>17</v>
      </c>
      <c r="F934" s="124" t="s">
        <v>2408</v>
      </c>
      <c r="G934" s="129"/>
      <c r="H934" s="125"/>
      <c r="I934" s="125"/>
      <c r="J934" s="125"/>
      <c r="K934" s="125"/>
    </row>
    <row r="935" spans="1:11" s="119" customFormat="1" ht="22.5" x14ac:dyDescent="0.2">
      <c r="A935" s="237"/>
      <c r="B935" s="123" t="s">
        <v>9</v>
      </c>
      <c r="C935" s="123" t="s">
        <v>125</v>
      </c>
      <c r="D935" s="123" t="s">
        <v>169</v>
      </c>
      <c r="E935" s="123" t="s">
        <v>17</v>
      </c>
      <c r="F935" s="124" t="s">
        <v>2408</v>
      </c>
      <c r="G935" s="129"/>
      <c r="H935" s="125"/>
      <c r="I935" s="125"/>
      <c r="J935" s="125"/>
      <c r="K935" s="125"/>
    </row>
    <row r="936" spans="1:11" s="119" customFormat="1" ht="22.5" x14ac:dyDescent="0.2">
      <c r="A936" s="237"/>
      <c r="B936" s="123" t="s">
        <v>9</v>
      </c>
      <c r="C936" s="123" t="s">
        <v>41</v>
      </c>
      <c r="D936" s="123" t="s">
        <v>42</v>
      </c>
      <c r="E936" s="123" t="s">
        <v>17</v>
      </c>
      <c r="F936" s="124" t="s">
        <v>2408</v>
      </c>
      <c r="G936" s="129"/>
      <c r="H936" s="125"/>
      <c r="I936" s="125"/>
      <c r="J936" s="125"/>
      <c r="K936" s="125"/>
    </row>
    <row r="937" spans="1:11" s="119" customFormat="1" ht="23.25" thickBot="1" x14ac:dyDescent="0.25">
      <c r="A937" s="238"/>
      <c r="B937" s="133" t="s">
        <v>9</v>
      </c>
      <c r="C937" s="133" t="s">
        <v>10</v>
      </c>
      <c r="D937" s="133" t="s">
        <v>10</v>
      </c>
      <c r="E937" s="133" t="s">
        <v>38</v>
      </c>
      <c r="F937" s="134" t="s">
        <v>2408</v>
      </c>
      <c r="G937" s="135"/>
      <c r="H937" s="136"/>
      <c r="I937" s="136"/>
      <c r="J937" s="136"/>
      <c r="K937" s="136"/>
    </row>
    <row r="938" spans="1:11" s="119" customFormat="1" ht="22.5" x14ac:dyDescent="0.2">
      <c r="A938" s="236" t="s">
        <v>2386</v>
      </c>
      <c r="B938" s="116" t="s">
        <v>9</v>
      </c>
      <c r="C938" s="116" t="s">
        <v>10</v>
      </c>
      <c r="D938" s="116" t="s">
        <v>3086</v>
      </c>
      <c r="E938" s="116" t="s">
        <v>38</v>
      </c>
      <c r="F938" s="117" t="s">
        <v>2408</v>
      </c>
      <c r="G938" s="117" t="s">
        <v>2408</v>
      </c>
      <c r="H938" s="117" t="s">
        <v>2408</v>
      </c>
      <c r="I938" s="117" t="s">
        <v>2408</v>
      </c>
      <c r="J938" s="118"/>
      <c r="K938" s="118"/>
    </row>
    <row r="939" spans="1:11" s="119" customFormat="1" ht="22.5" x14ac:dyDescent="0.2">
      <c r="A939" s="237"/>
      <c r="B939" s="123" t="s">
        <v>9</v>
      </c>
      <c r="C939" s="123" t="s">
        <v>135</v>
      </c>
      <c r="D939" s="123" t="s">
        <v>1751</v>
      </c>
      <c r="E939" s="123" t="s">
        <v>14</v>
      </c>
      <c r="F939" s="125"/>
      <c r="G939" s="124" t="s">
        <v>2408</v>
      </c>
      <c r="H939" s="125"/>
      <c r="I939" s="125"/>
      <c r="J939" s="125"/>
      <c r="K939" s="125"/>
    </row>
    <row r="940" spans="1:11" s="119" customFormat="1" ht="22.5" x14ac:dyDescent="0.2">
      <c r="A940" s="237"/>
      <c r="B940" s="123" t="s">
        <v>9</v>
      </c>
      <c r="C940" s="123" t="s">
        <v>10</v>
      </c>
      <c r="D940" s="123" t="s">
        <v>3086</v>
      </c>
      <c r="E940" s="123" t="s">
        <v>38</v>
      </c>
      <c r="F940" s="124" t="s">
        <v>2408</v>
      </c>
      <c r="G940" s="129"/>
      <c r="H940" s="125"/>
      <c r="I940" s="125"/>
      <c r="J940" s="125"/>
      <c r="K940" s="125"/>
    </row>
    <row r="941" spans="1:11" s="119" customFormat="1" ht="22.5" x14ac:dyDescent="0.2">
      <c r="A941" s="237"/>
      <c r="B941" s="123" t="s">
        <v>9</v>
      </c>
      <c r="C941" s="123" t="s">
        <v>10</v>
      </c>
      <c r="D941" s="123" t="s">
        <v>3086</v>
      </c>
      <c r="E941" s="123" t="s">
        <v>11</v>
      </c>
      <c r="F941" s="124" t="s">
        <v>2408</v>
      </c>
      <c r="G941" s="129"/>
      <c r="H941" s="125"/>
      <c r="I941" s="125"/>
      <c r="J941" s="125"/>
      <c r="K941" s="125"/>
    </row>
    <row r="942" spans="1:11" s="119" customFormat="1" ht="22.5" x14ac:dyDescent="0.2">
      <c r="A942" s="237"/>
      <c r="B942" s="123" t="s">
        <v>9</v>
      </c>
      <c r="C942" s="123" t="s">
        <v>10</v>
      </c>
      <c r="D942" s="123" t="s">
        <v>3086</v>
      </c>
      <c r="E942" s="123" t="s">
        <v>11</v>
      </c>
      <c r="F942" s="124" t="s">
        <v>2408</v>
      </c>
      <c r="G942" s="129"/>
      <c r="H942" s="125"/>
      <c r="I942" s="125"/>
      <c r="J942" s="125"/>
      <c r="K942" s="125"/>
    </row>
    <row r="943" spans="1:11" s="119" customFormat="1" ht="22.5" x14ac:dyDescent="0.2">
      <c r="A943" s="237"/>
      <c r="B943" s="123" t="s">
        <v>9</v>
      </c>
      <c r="C943" s="123" t="s">
        <v>87</v>
      </c>
      <c r="D943" s="123" t="s">
        <v>1756</v>
      </c>
      <c r="E943" s="123" t="s">
        <v>14</v>
      </c>
      <c r="F943" s="124" t="s">
        <v>2408</v>
      </c>
      <c r="G943" s="129"/>
      <c r="H943" s="125"/>
      <c r="I943" s="125"/>
      <c r="J943" s="125"/>
      <c r="K943" s="125"/>
    </row>
    <row r="944" spans="1:11" s="119" customFormat="1" ht="23.25" thickBot="1" x14ac:dyDescent="0.25">
      <c r="A944" s="238"/>
      <c r="B944" s="133" t="s">
        <v>9</v>
      </c>
      <c r="C944" s="133" t="s">
        <v>91</v>
      </c>
      <c r="D944" s="133" t="s">
        <v>190</v>
      </c>
      <c r="E944" s="133" t="s">
        <v>14</v>
      </c>
      <c r="F944" s="134" t="s">
        <v>2408</v>
      </c>
      <c r="G944" s="135"/>
      <c r="H944" s="136"/>
      <c r="I944" s="136"/>
      <c r="J944" s="136"/>
      <c r="K944" s="136"/>
    </row>
    <row r="945" spans="1:11" s="119" customFormat="1" ht="22.5" x14ac:dyDescent="0.2">
      <c r="A945" s="236" t="s">
        <v>2387</v>
      </c>
      <c r="B945" s="116" t="s">
        <v>9</v>
      </c>
      <c r="C945" s="116" t="s">
        <v>10</v>
      </c>
      <c r="D945" s="116" t="s">
        <v>10</v>
      </c>
      <c r="E945" s="116" t="s">
        <v>11</v>
      </c>
      <c r="F945" s="117" t="s">
        <v>2408</v>
      </c>
      <c r="G945" s="137"/>
      <c r="H945" s="118"/>
      <c r="I945" s="118"/>
      <c r="J945" s="118"/>
      <c r="K945" s="118"/>
    </row>
    <row r="946" spans="1:11" s="119" customFormat="1" ht="22.5" x14ac:dyDescent="0.2">
      <c r="A946" s="237"/>
      <c r="B946" s="123" t="s">
        <v>9</v>
      </c>
      <c r="C946" s="123" t="s">
        <v>10</v>
      </c>
      <c r="D946" s="123" t="s">
        <v>10</v>
      </c>
      <c r="E946" s="123" t="s">
        <v>17</v>
      </c>
      <c r="F946" s="125"/>
      <c r="G946" s="124" t="s">
        <v>2408</v>
      </c>
      <c r="H946" s="125"/>
      <c r="I946" s="125"/>
      <c r="J946" s="125"/>
      <c r="K946" s="125"/>
    </row>
    <row r="947" spans="1:11" s="119" customFormat="1" ht="22.5" x14ac:dyDescent="0.2">
      <c r="A947" s="237"/>
      <c r="B947" s="123" t="s">
        <v>9</v>
      </c>
      <c r="C947" s="123" t="s">
        <v>10</v>
      </c>
      <c r="D947" s="123" t="s">
        <v>10</v>
      </c>
      <c r="E947" s="123" t="s">
        <v>17</v>
      </c>
      <c r="F947" s="124" t="s">
        <v>2408</v>
      </c>
      <c r="G947" s="129"/>
      <c r="H947" s="125"/>
      <c r="I947" s="125"/>
      <c r="J947" s="125"/>
      <c r="K947" s="125"/>
    </row>
    <row r="948" spans="1:11" s="119" customFormat="1" ht="22.5" x14ac:dyDescent="0.2">
      <c r="A948" s="237"/>
      <c r="B948" s="123" t="s">
        <v>9</v>
      </c>
      <c r="C948" s="123" t="s">
        <v>10</v>
      </c>
      <c r="D948" s="123" t="s">
        <v>10</v>
      </c>
      <c r="E948" s="123" t="s">
        <v>17</v>
      </c>
      <c r="F948" s="124" t="s">
        <v>2408</v>
      </c>
      <c r="G948" s="129"/>
      <c r="H948" s="125"/>
      <c r="I948" s="125"/>
      <c r="J948" s="125"/>
      <c r="K948" s="125"/>
    </row>
    <row r="949" spans="1:11" s="119" customFormat="1" ht="23.25" thickBot="1" x14ac:dyDescent="0.25">
      <c r="A949" s="238"/>
      <c r="B949" s="133" t="s">
        <v>9</v>
      </c>
      <c r="C949" s="133" t="s">
        <v>10</v>
      </c>
      <c r="D949" s="133" t="s">
        <v>10</v>
      </c>
      <c r="E949" s="133" t="s">
        <v>17</v>
      </c>
      <c r="F949" s="136"/>
      <c r="G949" s="134" t="s">
        <v>2408</v>
      </c>
      <c r="H949" s="136"/>
      <c r="I949" s="136"/>
      <c r="J949" s="136"/>
      <c r="K949" s="136"/>
    </row>
    <row r="950" spans="1:11" s="119" customFormat="1" ht="22.5" x14ac:dyDescent="0.2">
      <c r="A950" s="236" t="s">
        <v>2388</v>
      </c>
      <c r="B950" s="116" t="s">
        <v>9</v>
      </c>
      <c r="C950" s="116" t="s">
        <v>10</v>
      </c>
      <c r="D950" s="116" t="s">
        <v>10</v>
      </c>
      <c r="E950" s="116" t="s">
        <v>17</v>
      </c>
      <c r="F950" s="118"/>
      <c r="G950" s="117" t="s">
        <v>2408</v>
      </c>
      <c r="H950" s="117" t="s">
        <v>2408</v>
      </c>
      <c r="I950" s="117" t="s">
        <v>2408</v>
      </c>
      <c r="J950" s="118"/>
      <c r="K950" s="118"/>
    </row>
    <row r="951" spans="1:11" s="119" customFormat="1" ht="22.5" x14ac:dyDescent="0.2">
      <c r="A951" s="237"/>
      <c r="B951" s="123" t="s">
        <v>9</v>
      </c>
      <c r="C951" s="123" t="s">
        <v>135</v>
      </c>
      <c r="D951" s="123" t="s">
        <v>1770</v>
      </c>
      <c r="E951" s="123" t="s">
        <v>11</v>
      </c>
      <c r="F951" s="125"/>
      <c r="G951" s="129"/>
      <c r="H951" s="125"/>
      <c r="I951" s="125"/>
      <c r="J951" s="125"/>
      <c r="K951" s="125"/>
    </row>
    <row r="952" spans="1:11" s="119" customFormat="1" ht="23.25" thickBot="1" x14ac:dyDescent="0.25">
      <c r="A952" s="238"/>
      <c r="B952" s="133" t="s">
        <v>9</v>
      </c>
      <c r="C952" s="133" t="s">
        <v>487</v>
      </c>
      <c r="D952" s="133" t="s">
        <v>488</v>
      </c>
      <c r="E952" s="133" t="s">
        <v>17</v>
      </c>
      <c r="F952" s="136"/>
      <c r="G952" s="135"/>
      <c r="H952" s="136"/>
      <c r="I952" s="136"/>
      <c r="J952" s="136"/>
      <c r="K952" s="136"/>
    </row>
    <row r="953" spans="1:11" s="119" customFormat="1" ht="22.5" x14ac:dyDescent="0.2">
      <c r="A953" s="236" t="s">
        <v>2389</v>
      </c>
      <c r="B953" s="116" t="s">
        <v>9</v>
      </c>
      <c r="C953" s="116" t="s">
        <v>10</v>
      </c>
      <c r="D953" s="116" t="s">
        <v>10</v>
      </c>
      <c r="E953" s="116" t="s">
        <v>11</v>
      </c>
      <c r="F953" s="117" t="s">
        <v>2408</v>
      </c>
      <c r="G953" s="137"/>
      <c r="H953" s="118"/>
      <c r="I953" s="118"/>
      <c r="J953" s="118"/>
      <c r="K953" s="118"/>
    </row>
    <row r="954" spans="1:11" s="119" customFormat="1" ht="22.5" x14ac:dyDescent="0.2">
      <c r="A954" s="237"/>
      <c r="B954" s="123" t="s">
        <v>9</v>
      </c>
      <c r="C954" s="123" t="s">
        <v>10</v>
      </c>
      <c r="D954" s="123" t="s">
        <v>10</v>
      </c>
      <c r="E954" s="123" t="s">
        <v>17</v>
      </c>
      <c r="F954" s="124" t="s">
        <v>2408</v>
      </c>
      <c r="G954" s="129"/>
      <c r="H954" s="125"/>
      <c r="I954" s="125"/>
      <c r="J954" s="125"/>
      <c r="K954" s="125"/>
    </row>
    <row r="955" spans="1:11" s="119" customFormat="1" ht="22.5" x14ac:dyDescent="0.2">
      <c r="A955" s="237"/>
      <c r="B955" s="123" t="s">
        <v>9</v>
      </c>
      <c r="C955" s="123" t="s">
        <v>10</v>
      </c>
      <c r="D955" s="123" t="s">
        <v>10</v>
      </c>
      <c r="E955" s="123" t="s">
        <v>11</v>
      </c>
      <c r="F955" s="124" t="s">
        <v>2408</v>
      </c>
      <c r="G955" s="129"/>
      <c r="H955" s="125"/>
      <c r="I955" s="125"/>
      <c r="J955" s="125"/>
      <c r="K955" s="125"/>
    </row>
    <row r="956" spans="1:11" s="119" customFormat="1" ht="22.5" x14ac:dyDescent="0.2">
      <c r="A956" s="237"/>
      <c r="B956" s="123" t="s">
        <v>9</v>
      </c>
      <c r="C956" s="123" t="s">
        <v>10</v>
      </c>
      <c r="D956" s="123" t="s">
        <v>10</v>
      </c>
      <c r="E956" s="123" t="s">
        <v>38</v>
      </c>
      <c r="F956" s="124" t="s">
        <v>2408</v>
      </c>
      <c r="G956" s="129"/>
      <c r="H956" s="125"/>
      <c r="I956" s="125"/>
      <c r="J956" s="125"/>
      <c r="K956" s="125"/>
    </row>
    <row r="957" spans="1:11" s="119" customFormat="1" ht="22.5" x14ac:dyDescent="0.2">
      <c r="A957" s="237"/>
      <c r="B957" s="123" t="s">
        <v>9</v>
      </c>
      <c r="C957" s="123" t="s">
        <v>141</v>
      </c>
      <c r="D957" s="123" t="s">
        <v>141</v>
      </c>
      <c r="E957" s="123" t="s">
        <v>11</v>
      </c>
      <c r="F957" s="124" t="s">
        <v>2408</v>
      </c>
      <c r="G957" s="129"/>
      <c r="H957" s="125"/>
      <c r="I957" s="125"/>
      <c r="J957" s="125"/>
      <c r="K957" s="125"/>
    </row>
    <row r="958" spans="1:11" s="119" customFormat="1" ht="22.5" x14ac:dyDescent="0.2">
      <c r="A958" s="237"/>
      <c r="B958" s="123" t="s">
        <v>9</v>
      </c>
      <c r="C958" s="123" t="s">
        <v>141</v>
      </c>
      <c r="D958" s="123" t="s">
        <v>141</v>
      </c>
      <c r="E958" s="123" t="s">
        <v>11</v>
      </c>
      <c r="F958" s="124" t="s">
        <v>2408</v>
      </c>
      <c r="G958" s="129"/>
      <c r="H958" s="125"/>
      <c r="I958" s="125"/>
      <c r="J958" s="125"/>
      <c r="K958" s="125"/>
    </row>
    <row r="959" spans="1:11" s="119" customFormat="1" ht="23.25" thickBot="1" x14ac:dyDescent="0.25">
      <c r="A959" s="238"/>
      <c r="B959" s="133" t="s">
        <v>9</v>
      </c>
      <c r="C959" s="133" t="s">
        <v>141</v>
      </c>
      <c r="D959" s="133" t="s">
        <v>141</v>
      </c>
      <c r="E959" s="133" t="s">
        <v>38</v>
      </c>
      <c r="F959" s="134" t="s">
        <v>2408</v>
      </c>
      <c r="G959" s="135"/>
      <c r="H959" s="136"/>
      <c r="I959" s="136"/>
      <c r="J959" s="136"/>
      <c r="K959" s="136"/>
    </row>
    <row r="960" spans="1:11" s="119" customFormat="1" ht="22.5" x14ac:dyDescent="0.2">
      <c r="A960" s="236" t="s">
        <v>2293</v>
      </c>
      <c r="B960" s="116" t="s">
        <v>9</v>
      </c>
      <c r="C960" s="116" t="s">
        <v>10</v>
      </c>
      <c r="D960" s="116" t="s">
        <v>10</v>
      </c>
      <c r="E960" s="116" t="s">
        <v>38</v>
      </c>
      <c r="F960" s="117" t="s">
        <v>2408</v>
      </c>
      <c r="G960" s="137"/>
      <c r="H960" s="118"/>
      <c r="I960" s="118"/>
      <c r="J960" s="118"/>
      <c r="K960" s="118"/>
    </row>
    <row r="961" spans="1:11" s="119" customFormat="1" ht="22.5" x14ac:dyDescent="0.2">
      <c r="A961" s="237"/>
      <c r="B961" s="123" t="s">
        <v>9</v>
      </c>
      <c r="C961" s="123" t="s">
        <v>10</v>
      </c>
      <c r="D961" s="123" t="s">
        <v>10</v>
      </c>
      <c r="E961" s="123" t="s">
        <v>17</v>
      </c>
      <c r="F961" s="124" t="s">
        <v>2408</v>
      </c>
      <c r="G961" s="129"/>
      <c r="H961" s="125"/>
      <c r="I961" s="125"/>
      <c r="J961" s="125"/>
      <c r="K961" s="125"/>
    </row>
    <row r="962" spans="1:11" s="119" customFormat="1" ht="22.5" x14ac:dyDescent="0.2">
      <c r="A962" s="237"/>
      <c r="B962" s="123" t="s">
        <v>9</v>
      </c>
      <c r="C962" s="123" t="s">
        <v>10</v>
      </c>
      <c r="D962" s="123" t="s">
        <v>10</v>
      </c>
      <c r="E962" s="123" t="s">
        <v>11</v>
      </c>
      <c r="F962" s="124" t="s">
        <v>2408</v>
      </c>
      <c r="G962" s="129"/>
      <c r="H962" s="125"/>
      <c r="I962" s="125"/>
      <c r="J962" s="125"/>
      <c r="K962" s="125"/>
    </row>
    <row r="963" spans="1:11" s="119" customFormat="1" ht="22.5" x14ac:dyDescent="0.2">
      <c r="A963" s="237"/>
      <c r="B963" s="123" t="s">
        <v>9</v>
      </c>
      <c r="C963" s="123" t="s">
        <v>10</v>
      </c>
      <c r="D963" s="123" t="s">
        <v>10</v>
      </c>
      <c r="E963" s="123" t="s">
        <v>11</v>
      </c>
      <c r="F963" s="124" t="s">
        <v>2408</v>
      </c>
      <c r="G963" s="129"/>
      <c r="H963" s="125"/>
      <c r="I963" s="125"/>
      <c r="J963" s="125"/>
      <c r="K963" s="125"/>
    </row>
    <row r="964" spans="1:11" s="119" customFormat="1" ht="22.5" x14ac:dyDescent="0.2">
      <c r="A964" s="237"/>
      <c r="B964" s="123" t="s">
        <v>9</v>
      </c>
      <c r="C964" s="123" t="s">
        <v>25</v>
      </c>
      <c r="D964" s="123" t="s">
        <v>25</v>
      </c>
      <c r="E964" s="123" t="s">
        <v>14</v>
      </c>
      <c r="F964" s="124" t="s">
        <v>2408</v>
      </c>
      <c r="G964" s="129"/>
      <c r="H964" s="125"/>
      <c r="I964" s="125"/>
      <c r="J964" s="125"/>
      <c r="K964" s="125"/>
    </row>
    <row r="965" spans="1:11" s="119" customFormat="1" ht="22.5" x14ac:dyDescent="0.2">
      <c r="A965" s="237"/>
      <c r="B965" s="123" t="s">
        <v>9</v>
      </c>
      <c r="C965" s="123" t="s">
        <v>25</v>
      </c>
      <c r="D965" s="123" t="s">
        <v>25</v>
      </c>
      <c r="E965" s="123" t="s">
        <v>11</v>
      </c>
      <c r="F965" s="124" t="s">
        <v>2408</v>
      </c>
      <c r="G965" s="129"/>
      <c r="H965" s="125"/>
      <c r="I965" s="125"/>
      <c r="J965" s="125"/>
      <c r="K965" s="125"/>
    </row>
    <row r="966" spans="1:11" s="119" customFormat="1" ht="22.5" x14ac:dyDescent="0.2">
      <c r="A966" s="237"/>
      <c r="B966" s="123" t="s">
        <v>9</v>
      </c>
      <c r="C966" s="123" t="s">
        <v>10</v>
      </c>
      <c r="D966" s="123" t="s">
        <v>10</v>
      </c>
      <c r="E966" s="123" t="s">
        <v>11</v>
      </c>
      <c r="F966" s="124" t="s">
        <v>2408</v>
      </c>
      <c r="G966" s="129"/>
      <c r="H966" s="125"/>
      <c r="I966" s="125"/>
      <c r="J966" s="125"/>
      <c r="K966" s="125"/>
    </row>
    <row r="967" spans="1:11" s="119" customFormat="1" ht="22.5" x14ac:dyDescent="0.2">
      <c r="A967" s="237"/>
      <c r="B967" s="123" t="s">
        <v>9</v>
      </c>
      <c r="C967" s="123" t="s">
        <v>10</v>
      </c>
      <c r="D967" s="123" t="s">
        <v>10</v>
      </c>
      <c r="E967" s="123" t="s">
        <v>17</v>
      </c>
      <c r="F967" s="125"/>
      <c r="G967" s="129"/>
      <c r="H967" s="124" t="s">
        <v>2408</v>
      </c>
      <c r="I967" s="125"/>
      <c r="J967" s="125"/>
      <c r="K967" s="125"/>
    </row>
    <row r="968" spans="1:11" s="119" customFormat="1" ht="22.5" x14ac:dyDescent="0.2">
      <c r="A968" s="237"/>
      <c r="B968" s="123" t="s">
        <v>9</v>
      </c>
      <c r="C968" s="123" t="s">
        <v>10</v>
      </c>
      <c r="D968" s="123" t="s">
        <v>10</v>
      </c>
      <c r="E968" s="123" t="s">
        <v>38</v>
      </c>
      <c r="F968" s="125"/>
      <c r="G968" s="124" t="s">
        <v>2408</v>
      </c>
      <c r="H968" s="125"/>
      <c r="I968" s="125"/>
      <c r="J968" s="125"/>
      <c r="K968" s="125"/>
    </row>
    <row r="969" spans="1:11" s="119" customFormat="1" ht="22.5" x14ac:dyDescent="0.2">
      <c r="A969" s="237"/>
      <c r="B969" s="123" t="s">
        <v>9</v>
      </c>
      <c r="C969" s="123" t="s">
        <v>135</v>
      </c>
      <c r="D969" s="123" t="s">
        <v>179</v>
      </c>
      <c r="E969" s="123" t="s">
        <v>50</v>
      </c>
      <c r="F969" s="125"/>
      <c r="G969" s="124" t="s">
        <v>2408</v>
      </c>
      <c r="H969" s="125"/>
      <c r="I969" s="125"/>
      <c r="J969" s="125"/>
      <c r="K969" s="125"/>
    </row>
    <row r="970" spans="1:11" s="119" customFormat="1" ht="22.5" x14ac:dyDescent="0.2">
      <c r="A970" s="237"/>
      <c r="B970" s="123" t="s">
        <v>9</v>
      </c>
      <c r="C970" s="123" t="s">
        <v>10</v>
      </c>
      <c r="D970" s="123" t="s">
        <v>10</v>
      </c>
      <c r="E970" s="123" t="s">
        <v>17</v>
      </c>
      <c r="F970" s="125"/>
      <c r="G970" s="129"/>
      <c r="H970" s="125"/>
      <c r="I970" s="124" t="s">
        <v>2408</v>
      </c>
      <c r="J970" s="125"/>
      <c r="K970" s="125"/>
    </row>
    <row r="971" spans="1:11" s="119" customFormat="1" ht="23.25" thickBot="1" x14ac:dyDescent="0.25">
      <c r="A971" s="237"/>
      <c r="B971" s="150" t="s">
        <v>9</v>
      </c>
      <c r="C971" s="150" t="s">
        <v>10</v>
      </c>
      <c r="D971" s="150" t="s">
        <v>10</v>
      </c>
      <c r="E971" s="150" t="s">
        <v>11</v>
      </c>
      <c r="F971" s="173" t="s">
        <v>2408</v>
      </c>
      <c r="G971" s="152"/>
      <c r="H971" s="151"/>
      <c r="I971" s="151"/>
      <c r="J971" s="151"/>
      <c r="K971" s="151"/>
    </row>
    <row r="972" spans="1:11" s="119" customFormat="1" ht="22.5" x14ac:dyDescent="0.2">
      <c r="A972" s="236" t="s">
        <v>2390</v>
      </c>
      <c r="B972" s="116" t="s">
        <v>9</v>
      </c>
      <c r="C972" s="116" t="s">
        <v>10</v>
      </c>
      <c r="D972" s="116" t="s">
        <v>10</v>
      </c>
      <c r="E972" s="116" t="s">
        <v>11</v>
      </c>
      <c r="F972" s="117" t="s">
        <v>2408</v>
      </c>
      <c r="G972" s="137"/>
      <c r="H972" s="118"/>
      <c r="I972" s="118"/>
      <c r="J972" s="118"/>
      <c r="K972" s="117" t="s">
        <v>2408</v>
      </c>
    </row>
    <row r="973" spans="1:11" s="119" customFormat="1" ht="22.5" x14ac:dyDescent="0.2">
      <c r="A973" s="237"/>
      <c r="B973" s="123" t="s">
        <v>9</v>
      </c>
      <c r="C973" s="123" t="s">
        <v>25</v>
      </c>
      <c r="D973" s="123" t="s">
        <v>25</v>
      </c>
      <c r="E973" s="123" t="s">
        <v>14</v>
      </c>
      <c r="F973" s="124" t="s">
        <v>2408</v>
      </c>
      <c r="G973" s="129"/>
      <c r="H973" s="125"/>
      <c r="I973" s="125"/>
      <c r="J973" s="125"/>
      <c r="K973" s="125"/>
    </row>
    <row r="974" spans="1:11" s="119" customFormat="1" ht="22.5" x14ac:dyDescent="0.2">
      <c r="A974" s="237"/>
      <c r="B974" s="123" t="s">
        <v>9</v>
      </c>
      <c r="C974" s="123" t="s">
        <v>135</v>
      </c>
      <c r="D974" s="123" t="s">
        <v>179</v>
      </c>
      <c r="E974" s="123" t="s">
        <v>17</v>
      </c>
      <c r="F974" s="124" t="s">
        <v>2408</v>
      </c>
      <c r="G974" s="129"/>
      <c r="H974" s="125"/>
      <c r="I974" s="125"/>
      <c r="J974" s="125"/>
      <c r="K974" s="125"/>
    </row>
    <row r="975" spans="1:11" s="119" customFormat="1" ht="22.5" x14ac:dyDescent="0.2">
      <c r="A975" s="237"/>
      <c r="B975" s="123" t="s">
        <v>9</v>
      </c>
      <c r="C975" s="123" t="s">
        <v>19</v>
      </c>
      <c r="D975" s="123" t="s">
        <v>27</v>
      </c>
      <c r="E975" s="123" t="s">
        <v>17</v>
      </c>
      <c r="F975" s="124" t="s">
        <v>2408</v>
      </c>
      <c r="G975" s="129"/>
      <c r="H975" s="125"/>
      <c r="I975" s="125"/>
      <c r="J975" s="125"/>
      <c r="K975" s="125"/>
    </row>
    <row r="976" spans="1:11" s="119" customFormat="1" ht="23.25" thickBot="1" x14ac:dyDescent="0.25">
      <c r="A976" s="238"/>
      <c r="B976" s="133" t="s">
        <v>9</v>
      </c>
      <c r="C976" s="133" t="s">
        <v>41</v>
      </c>
      <c r="D976" s="133" t="s">
        <v>42</v>
      </c>
      <c r="E976" s="133" t="s">
        <v>14</v>
      </c>
      <c r="F976" s="134" t="s">
        <v>2408</v>
      </c>
      <c r="G976" s="135"/>
      <c r="H976" s="136"/>
      <c r="I976" s="136"/>
      <c r="J976" s="136"/>
      <c r="K976" s="136"/>
    </row>
    <row r="977" spans="1:11" s="119" customFormat="1" ht="22.5" x14ac:dyDescent="0.2">
      <c r="A977" s="236" t="s">
        <v>2391</v>
      </c>
      <c r="B977" s="116" t="s">
        <v>9</v>
      </c>
      <c r="C977" s="116" t="s">
        <v>22</v>
      </c>
      <c r="D977" s="116" t="s">
        <v>3096</v>
      </c>
      <c r="E977" s="116" t="s">
        <v>11</v>
      </c>
      <c r="F977" s="117" t="s">
        <v>2408</v>
      </c>
      <c r="G977" s="137"/>
      <c r="H977" s="118"/>
      <c r="I977" s="118"/>
      <c r="J977" s="118"/>
      <c r="K977" s="118"/>
    </row>
    <row r="978" spans="1:11" s="119" customFormat="1" ht="22.5" x14ac:dyDescent="0.2">
      <c r="A978" s="237"/>
      <c r="B978" s="123" t="s">
        <v>9</v>
      </c>
      <c r="C978" s="123" t="s">
        <v>513</v>
      </c>
      <c r="D978" s="123" t="s">
        <v>513</v>
      </c>
      <c r="E978" s="123" t="s">
        <v>14</v>
      </c>
      <c r="F978" s="124" t="s">
        <v>2408</v>
      </c>
      <c r="G978" s="129"/>
      <c r="H978" s="125"/>
      <c r="I978" s="125"/>
      <c r="J978" s="125"/>
      <c r="K978" s="125"/>
    </row>
    <row r="979" spans="1:11" s="119" customFormat="1" ht="22.5" x14ac:dyDescent="0.2">
      <c r="A979" s="237"/>
      <c r="B979" s="123" t="s">
        <v>9</v>
      </c>
      <c r="C979" s="123" t="s">
        <v>87</v>
      </c>
      <c r="D979" s="123" t="s">
        <v>88</v>
      </c>
      <c r="E979" s="123" t="s">
        <v>14</v>
      </c>
      <c r="F979" s="124" t="s">
        <v>2408</v>
      </c>
      <c r="G979" s="129"/>
      <c r="H979" s="125"/>
      <c r="I979" s="125"/>
      <c r="J979" s="125"/>
      <c r="K979" s="125"/>
    </row>
    <row r="980" spans="1:11" s="119" customFormat="1" ht="22.5" x14ac:dyDescent="0.2">
      <c r="A980" s="237"/>
      <c r="B980" s="123" t="s">
        <v>9</v>
      </c>
      <c r="C980" s="123" t="s">
        <v>83</v>
      </c>
      <c r="D980" s="123" t="s">
        <v>3097</v>
      </c>
      <c r="E980" s="123" t="s">
        <v>11</v>
      </c>
      <c r="F980" s="124" t="s">
        <v>2408</v>
      </c>
      <c r="G980" s="129"/>
      <c r="H980" s="125"/>
      <c r="I980" s="125"/>
      <c r="J980" s="125"/>
      <c r="K980" s="125"/>
    </row>
    <row r="981" spans="1:11" s="119" customFormat="1" ht="22.5" x14ac:dyDescent="0.2">
      <c r="A981" s="237"/>
      <c r="B981" s="123" t="s">
        <v>9</v>
      </c>
      <c r="C981" s="123" t="s">
        <v>10</v>
      </c>
      <c r="D981" s="123" t="s">
        <v>10</v>
      </c>
      <c r="E981" s="123" t="s">
        <v>11</v>
      </c>
      <c r="F981" s="124" t="s">
        <v>2408</v>
      </c>
      <c r="G981" s="129"/>
      <c r="H981" s="125"/>
      <c r="I981" s="125"/>
      <c r="J981" s="125"/>
      <c r="K981" s="125"/>
    </row>
    <row r="982" spans="1:11" s="119" customFormat="1" ht="22.5" x14ac:dyDescent="0.2">
      <c r="A982" s="237"/>
      <c r="B982" s="123" t="s">
        <v>9</v>
      </c>
      <c r="C982" s="123" t="s">
        <v>10</v>
      </c>
      <c r="D982" s="123" t="s">
        <v>10</v>
      </c>
      <c r="E982" s="123" t="s">
        <v>11</v>
      </c>
      <c r="F982" s="124" t="s">
        <v>2408</v>
      </c>
      <c r="G982" s="129"/>
      <c r="H982" s="125"/>
      <c r="I982" s="125"/>
      <c r="J982" s="125"/>
      <c r="K982" s="125"/>
    </row>
    <row r="983" spans="1:11" s="119" customFormat="1" ht="22.5" x14ac:dyDescent="0.2">
      <c r="A983" s="237"/>
      <c r="B983" s="123" t="s">
        <v>9</v>
      </c>
      <c r="C983" s="123" t="s">
        <v>10</v>
      </c>
      <c r="D983" s="123" t="s">
        <v>10</v>
      </c>
      <c r="E983" s="123" t="s">
        <v>38</v>
      </c>
      <c r="F983" s="124" t="s">
        <v>2408</v>
      </c>
      <c r="G983" s="129"/>
      <c r="H983" s="125"/>
      <c r="I983" s="125"/>
      <c r="J983" s="125"/>
      <c r="K983" s="125"/>
    </row>
    <row r="984" spans="1:11" s="119" customFormat="1" ht="22.5" x14ac:dyDescent="0.2">
      <c r="A984" s="237"/>
      <c r="B984" s="123" t="s">
        <v>9</v>
      </c>
      <c r="C984" s="123" t="s">
        <v>10</v>
      </c>
      <c r="D984" s="123" t="s">
        <v>10</v>
      </c>
      <c r="E984" s="123" t="s">
        <v>11</v>
      </c>
      <c r="F984" s="124" t="s">
        <v>2408</v>
      </c>
      <c r="G984" s="129"/>
      <c r="H984" s="125"/>
      <c r="I984" s="125"/>
      <c r="J984" s="125"/>
      <c r="K984" s="125"/>
    </row>
    <row r="985" spans="1:11" s="119" customFormat="1" ht="22.5" x14ac:dyDescent="0.2">
      <c r="A985" s="237"/>
      <c r="B985" s="123" t="s">
        <v>9</v>
      </c>
      <c r="C985" s="123" t="s">
        <v>10</v>
      </c>
      <c r="D985" s="123" t="s">
        <v>10</v>
      </c>
      <c r="E985" s="123" t="s">
        <v>11</v>
      </c>
      <c r="F985" s="124" t="s">
        <v>2408</v>
      </c>
      <c r="G985" s="129"/>
      <c r="H985" s="125"/>
      <c r="I985" s="125"/>
      <c r="J985" s="125"/>
      <c r="K985" s="125"/>
    </row>
    <row r="986" spans="1:11" s="119" customFormat="1" ht="22.5" x14ac:dyDescent="0.2">
      <c r="A986" s="237"/>
      <c r="B986" s="123" t="s">
        <v>9</v>
      </c>
      <c r="C986" s="123" t="s">
        <v>91</v>
      </c>
      <c r="D986" s="123" t="s">
        <v>3098</v>
      </c>
      <c r="E986" s="123" t="s">
        <v>11</v>
      </c>
      <c r="F986" s="124" t="s">
        <v>2408</v>
      </c>
      <c r="G986" s="124" t="s">
        <v>2408</v>
      </c>
      <c r="H986" s="125"/>
      <c r="I986" s="125"/>
      <c r="J986" s="125"/>
      <c r="K986" s="125"/>
    </row>
    <row r="987" spans="1:11" s="119" customFormat="1" ht="22.5" x14ac:dyDescent="0.2">
      <c r="A987" s="237"/>
      <c r="B987" s="123" t="s">
        <v>9</v>
      </c>
      <c r="C987" s="123" t="s">
        <v>125</v>
      </c>
      <c r="D987" s="123" t="s">
        <v>168</v>
      </c>
      <c r="E987" s="123" t="s">
        <v>11</v>
      </c>
      <c r="F987" s="124" t="s">
        <v>2408</v>
      </c>
      <c r="G987" s="129"/>
      <c r="H987" s="125"/>
      <c r="I987" s="125"/>
      <c r="J987" s="125"/>
      <c r="K987" s="125"/>
    </row>
    <row r="988" spans="1:11" s="119" customFormat="1" ht="22.5" x14ac:dyDescent="0.2">
      <c r="A988" s="237"/>
      <c r="B988" s="123" t="s">
        <v>9</v>
      </c>
      <c r="C988" s="123" t="s">
        <v>16</v>
      </c>
      <c r="D988" s="123" t="s">
        <v>3099</v>
      </c>
      <c r="E988" s="123" t="s">
        <v>50</v>
      </c>
      <c r="F988" s="124" t="s">
        <v>2408</v>
      </c>
      <c r="G988" s="129"/>
      <c r="H988" s="125"/>
      <c r="I988" s="125"/>
      <c r="J988" s="125"/>
      <c r="K988" s="125"/>
    </row>
    <row r="989" spans="1:11" s="119" customFormat="1" ht="22.5" x14ac:dyDescent="0.2">
      <c r="A989" s="237"/>
      <c r="B989" s="123" t="s">
        <v>9</v>
      </c>
      <c r="C989" s="123" t="s">
        <v>83</v>
      </c>
      <c r="D989" s="123" t="s">
        <v>1829</v>
      </c>
      <c r="E989" s="123" t="s">
        <v>11</v>
      </c>
      <c r="F989" s="124" t="s">
        <v>2408</v>
      </c>
      <c r="G989" s="129"/>
      <c r="H989" s="125"/>
      <c r="I989" s="125"/>
      <c r="J989" s="125"/>
      <c r="K989" s="125"/>
    </row>
    <row r="990" spans="1:11" s="119" customFormat="1" ht="22.5" x14ac:dyDescent="0.2">
      <c r="A990" s="237"/>
      <c r="B990" s="123" t="s">
        <v>9</v>
      </c>
      <c r="C990" s="123" t="s">
        <v>83</v>
      </c>
      <c r="D990" s="123" t="s">
        <v>1829</v>
      </c>
      <c r="E990" s="123" t="s">
        <v>11</v>
      </c>
      <c r="F990" s="124" t="s">
        <v>2408</v>
      </c>
      <c r="G990" s="129"/>
      <c r="H990" s="125"/>
      <c r="I990" s="125"/>
      <c r="J990" s="125"/>
      <c r="K990" s="125"/>
    </row>
    <row r="991" spans="1:11" s="119" customFormat="1" ht="22.5" x14ac:dyDescent="0.2">
      <c r="A991" s="237"/>
      <c r="B991" s="123" t="s">
        <v>9</v>
      </c>
      <c r="C991" s="123" t="s">
        <v>19</v>
      </c>
      <c r="D991" s="123" t="s">
        <v>1834</v>
      </c>
      <c r="E991" s="123" t="s">
        <v>11</v>
      </c>
      <c r="F991" s="124" t="s">
        <v>2408</v>
      </c>
      <c r="G991" s="129"/>
      <c r="H991" s="125"/>
      <c r="I991" s="125"/>
      <c r="J991" s="125"/>
      <c r="K991" s="125"/>
    </row>
    <row r="992" spans="1:11" s="119" customFormat="1" ht="22.5" x14ac:dyDescent="0.2">
      <c r="A992" s="237"/>
      <c r="B992" s="123" t="s">
        <v>9</v>
      </c>
      <c r="C992" s="123" t="s">
        <v>99</v>
      </c>
      <c r="D992" s="123" t="s">
        <v>3100</v>
      </c>
      <c r="E992" s="123" t="s">
        <v>17</v>
      </c>
      <c r="F992" s="124" t="s">
        <v>2408</v>
      </c>
      <c r="G992" s="129"/>
      <c r="H992" s="125"/>
      <c r="I992" s="125"/>
      <c r="J992" s="125"/>
      <c r="K992" s="125"/>
    </row>
    <row r="993" spans="1:11" s="119" customFormat="1" ht="22.5" x14ac:dyDescent="0.2">
      <c r="A993" s="237"/>
      <c r="B993" s="123" t="s">
        <v>9</v>
      </c>
      <c r="C993" s="123" t="s">
        <v>13</v>
      </c>
      <c r="D993" s="123" t="s">
        <v>412</v>
      </c>
      <c r="E993" s="123" t="s">
        <v>11</v>
      </c>
      <c r="F993" s="124" t="s">
        <v>2408</v>
      </c>
      <c r="G993" s="129"/>
      <c r="H993" s="125"/>
      <c r="I993" s="125"/>
      <c r="J993" s="125"/>
      <c r="K993" s="125"/>
    </row>
    <row r="994" spans="1:11" s="119" customFormat="1" ht="22.5" x14ac:dyDescent="0.2">
      <c r="A994" s="237"/>
      <c r="B994" s="123" t="s">
        <v>9</v>
      </c>
      <c r="C994" s="123" t="s">
        <v>25</v>
      </c>
      <c r="D994" s="123" t="s">
        <v>1840</v>
      </c>
      <c r="E994" s="123" t="s">
        <v>17</v>
      </c>
      <c r="F994" s="124" t="s">
        <v>2408</v>
      </c>
      <c r="G994" s="129"/>
      <c r="H994" s="125"/>
      <c r="I994" s="125"/>
      <c r="J994" s="125"/>
      <c r="K994" s="125"/>
    </row>
    <row r="995" spans="1:11" s="119" customFormat="1" ht="22.5" x14ac:dyDescent="0.2">
      <c r="A995" s="237"/>
      <c r="B995" s="123" t="s">
        <v>9</v>
      </c>
      <c r="C995" s="123" t="s">
        <v>135</v>
      </c>
      <c r="D995" s="123" t="s">
        <v>179</v>
      </c>
      <c r="E995" s="123" t="s">
        <v>17</v>
      </c>
      <c r="F995" s="124" t="s">
        <v>2408</v>
      </c>
      <c r="G995" s="129"/>
      <c r="H995" s="125"/>
      <c r="I995" s="125"/>
      <c r="J995" s="125"/>
      <c r="K995" s="125"/>
    </row>
    <row r="996" spans="1:11" s="119" customFormat="1" ht="22.5" x14ac:dyDescent="0.2">
      <c r="A996" s="237"/>
      <c r="B996" s="123" t="s">
        <v>9</v>
      </c>
      <c r="C996" s="123" t="s">
        <v>487</v>
      </c>
      <c r="D996" s="123" t="s">
        <v>3101</v>
      </c>
      <c r="E996" s="123" t="s">
        <v>11</v>
      </c>
      <c r="F996" s="124" t="s">
        <v>2408</v>
      </c>
      <c r="G996" s="129"/>
      <c r="H996" s="125"/>
      <c r="I996" s="125"/>
      <c r="J996" s="125"/>
      <c r="K996" s="125"/>
    </row>
    <row r="997" spans="1:11" s="119" customFormat="1" ht="22.5" x14ac:dyDescent="0.2">
      <c r="A997" s="237"/>
      <c r="B997" s="123" t="s">
        <v>9</v>
      </c>
      <c r="C997" s="123" t="s">
        <v>19</v>
      </c>
      <c r="D997" s="123" t="s">
        <v>27</v>
      </c>
      <c r="E997" s="123" t="s">
        <v>11</v>
      </c>
      <c r="F997" s="124" t="s">
        <v>2408</v>
      </c>
      <c r="G997" s="124" t="s">
        <v>2408</v>
      </c>
      <c r="H997" s="125"/>
      <c r="I997" s="125"/>
      <c r="J997" s="125"/>
      <c r="K997" s="125"/>
    </row>
    <row r="998" spans="1:11" s="119" customFormat="1" ht="22.5" x14ac:dyDescent="0.2">
      <c r="A998" s="237"/>
      <c r="B998" s="123" t="s">
        <v>9</v>
      </c>
      <c r="C998" s="123" t="s">
        <v>83</v>
      </c>
      <c r="D998" s="123" t="s">
        <v>1837</v>
      </c>
      <c r="E998" s="123" t="s">
        <v>11</v>
      </c>
      <c r="F998" s="124" t="s">
        <v>2408</v>
      </c>
      <c r="G998" s="129"/>
      <c r="H998" s="125"/>
      <c r="I998" s="125"/>
      <c r="J998" s="125"/>
      <c r="K998" s="125"/>
    </row>
    <row r="999" spans="1:11" s="119" customFormat="1" ht="23.25" thickBot="1" x14ac:dyDescent="0.25">
      <c r="A999" s="238"/>
      <c r="B999" s="133" t="s">
        <v>9</v>
      </c>
      <c r="C999" s="133" t="s">
        <v>182</v>
      </c>
      <c r="D999" s="133" t="s">
        <v>3102</v>
      </c>
      <c r="E999" s="133" t="s">
        <v>14</v>
      </c>
      <c r="F999" s="134" t="s">
        <v>2408</v>
      </c>
      <c r="G999" s="135"/>
      <c r="H999" s="136"/>
      <c r="I999" s="136"/>
      <c r="J999" s="136"/>
      <c r="K999" s="136"/>
    </row>
    <row r="1000" spans="1:11" s="119" customFormat="1" ht="22.5" x14ac:dyDescent="0.2">
      <c r="A1000" s="236" t="s">
        <v>2392</v>
      </c>
      <c r="B1000" s="116" t="s">
        <v>9</v>
      </c>
      <c r="C1000" s="116" t="s">
        <v>25</v>
      </c>
      <c r="D1000" s="116" t="s">
        <v>25</v>
      </c>
      <c r="E1000" s="116" t="s">
        <v>14</v>
      </c>
      <c r="F1000" s="117" t="s">
        <v>2408</v>
      </c>
      <c r="G1000" s="117" t="s">
        <v>2408</v>
      </c>
      <c r="H1000" s="117" t="s">
        <v>2408</v>
      </c>
      <c r="I1000" s="117" t="s">
        <v>2408</v>
      </c>
      <c r="J1000" s="117" t="s">
        <v>2408</v>
      </c>
      <c r="K1000" s="117" t="s">
        <v>2408</v>
      </c>
    </row>
    <row r="1001" spans="1:11" s="119" customFormat="1" ht="22.5" x14ac:dyDescent="0.2">
      <c r="A1001" s="237"/>
      <c r="B1001" s="123" t="s">
        <v>9</v>
      </c>
      <c r="C1001" s="123" t="s">
        <v>25</v>
      </c>
      <c r="D1001" s="123" t="s">
        <v>25</v>
      </c>
      <c r="E1001" s="123" t="s">
        <v>11</v>
      </c>
      <c r="F1001" s="124" t="s">
        <v>2408</v>
      </c>
      <c r="G1001" s="124" t="s">
        <v>2408</v>
      </c>
      <c r="H1001" s="124" t="s">
        <v>2408</v>
      </c>
      <c r="I1001" s="124" t="s">
        <v>2408</v>
      </c>
      <c r="J1001" s="124" t="s">
        <v>2408</v>
      </c>
      <c r="K1001" s="124" t="s">
        <v>2408</v>
      </c>
    </row>
    <row r="1002" spans="1:11" s="119" customFormat="1" ht="22.5" x14ac:dyDescent="0.2">
      <c r="A1002" s="237"/>
      <c r="B1002" s="123" t="s">
        <v>9</v>
      </c>
      <c r="C1002" s="123" t="s">
        <v>10</v>
      </c>
      <c r="D1002" s="123" t="s">
        <v>10</v>
      </c>
      <c r="E1002" s="123" t="s">
        <v>38</v>
      </c>
      <c r="F1002" s="124" t="s">
        <v>2408</v>
      </c>
      <c r="G1002" s="124" t="s">
        <v>2408</v>
      </c>
      <c r="H1002" s="124" t="s">
        <v>2408</v>
      </c>
      <c r="I1002" s="124" t="s">
        <v>2408</v>
      </c>
      <c r="J1002" s="124" t="s">
        <v>2408</v>
      </c>
      <c r="K1002" s="124" t="s">
        <v>2408</v>
      </c>
    </row>
    <row r="1003" spans="1:11" s="119" customFormat="1" ht="22.5" x14ac:dyDescent="0.2">
      <c r="A1003" s="237"/>
      <c r="B1003" s="123" t="s">
        <v>9</v>
      </c>
      <c r="C1003" s="123" t="s">
        <v>10</v>
      </c>
      <c r="D1003" s="123" t="s">
        <v>10</v>
      </c>
      <c r="E1003" s="123" t="s">
        <v>11</v>
      </c>
      <c r="F1003" s="124" t="s">
        <v>2408</v>
      </c>
      <c r="G1003" s="124" t="s">
        <v>2408</v>
      </c>
      <c r="H1003" s="124" t="s">
        <v>2408</v>
      </c>
      <c r="I1003" s="124" t="s">
        <v>2408</v>
      </c>
      <c r="J1003" s="124" t="s">
        <v>2408</v>
      </c>
      <c r="K1003" s="124" t="s">
        <v>2408</v>
      </c>
    </row>
    <row r="1004" spans="1:11" s="119" customFormat="1" ht="22.5" x14ac:dyDescent="0.2">
      <c r="A1004" s="237"/>
      <c r="B1004" s="123" t="s">
        <v>9</v>
      </c>
      <c r="C1004" s="123" t="s">
        <v>10</v>
      </c>
      <c r="D1004" s="123" t="s">
        <v>10</v>
      </c>
      <c r="E1004" s="123" t="s">
        <v>17</v>
      </c>
      <c r="F1004" s="124" t="s">
        <v>2408</v>
      </c>
      <c r="G1004" s="124" t="s">
        <v>2408</v>
      </c>
      <c r="H1004" s="124" t="s">
        <v>2408</v>
      </c>
      <c r="I1004" s="124" t="s">
        <v>2408</v>
      </c>
      <c r="J1004" s="124" t="s">
        <v>2408</v>
      </c>
      <c r="K1004" s="124" t="s">
        <v>2408</v>
      </c>
    </row>
    <row r="1005" spans="1:11" s="119" customFormat="1" ht="22.5" x14ac:dyDescent="0.2">
      <c r="A1005" s="237"/>
      <c r="B1005" s="123" t="s">
        <v>9</v>
      </c>
      <c r="C1005" s="123" t="s">
        <v>10</v>
      </c>
      <c r="D1005" s="123" t="s">
        <v>10</v>
      </c>
      <c r="E1005" s="123" t="s">
        <v>11</v>
      </c>
      <c r="F1005" s="124" t="s">
        <v>2408</v>
      </c>
      <c r="G1005" s="124" t="s">
        <v>2408</v>
      </c>
      <c r="H1005" s="124" t="s">
        <v>2408</v>
      </c>
      <c r="I1005" s="124" t="s">
        <v>2408</v>
      </c>
      <c r="J1005" s="124" t="s">
        <v>2408</v>
      </c>
      <c r="K1005" s="124" t="s">
        <v>2408</v>
      </c>
    </row>
    <row r="1006" spans="1:11" s="119" customFormat="1" ht="22.5" x14ac:dyDescent="0.2">
      <c r="A1006" s="237"/>
      <c r="B1006" s="123" t="s">
        <v>9</v>
      </c>
      <c r="C1006" s="123" t="s">
        <v>10</v>
      </c>
      <c r="D1006" s="123" t="s">
        <v>10</v>
      </c>
      <c r="E1006" s="123" t="s">
        <v>11</v>
      </c>
      <c r="F1006" s="124" t="s">
        <v>2408</v>
      </c>
      <c r="G1006" s="124" t="s">
        <v>2408</v>
      </c>
      <c r="H1006" s="124" t="s">
        <v>2408</v>
      </c>
      <c r="I1006" s="124" t="s">
        <v>2408</v>
      </c>
      <c r="J1006" s="124" t="s">
        <v>2408</v>
      </c>
      <c r="K1006" s="124" t="s">
        <v>2408</v>
      </c>
    </row>
    <row r="1007" spans="1:11" s="119" customFormat="1" ht="22.5" x14ac:dyDescent="0.2">
      <c r="A1007" s="237"/>
      <c r="B1007" s="123" t="s">
        <v>9</v>
      </c>
      <c r="C1007" s="123" t="s">
        <v>10</v>
      </c>
      <c r="D1007" s="123" t="s">
        <v>10</v>
      </c>
      <c r="E1007" s="123" t="s">
        <v>11</v>
      </c>
      <c r="F1007" s="124" t="s">
        <v>2408</v>
      </c>
      <c r="G1007" s="124" t="s">
        <v>2408</v>
      </c>
      <c r="H1007" s="124" t="s">
        <v>2408</v>
      </c>
      <c r="I1007" s="124" t="s">
        <v>2408</v>
      </c>
      <c r="J1007" s="124" t="s">
        <v>2408</v>
      </c>
      <c r="K1007" s="124" t="s">
        <v>2408</v>
      </c>
    </row>
    <row r="1008" spans="1:11" s="119" customFormat="1" ht="22.5" x14ac:dyDescent="0.2">
      <c r="A1008" s="237"/>
      <c r="B1008" s="123" t="s">
        <v>9</v>
      </c>
      <c r="C1008" s="123" t="s">
        <v>10</v>
      </c>
      <c r="D1008" s="123" t="s">
        <v>10</v>
      </c>
      <c r="E1008" s="123" t="s">
        <v>11</v>
      </c>
      <c r="F1008" s="124" t="s">
        <v>2408</v>
      </c>
      <c r="G1008" s="124" t="s">
        <v>2408</v>
      </c>
      <c r="H1008" s="124" t="s">
        <v>2408</v>
      </c>
      <c r="I1008" s="124" t="s">
        <v>2408</v>
      </c>
      <c r="J1008" s="124" t="s">
        <v>2408</v>
      </c>
      <c r="K1008" s="124" t="s">
        <v>2408</v>
      </c>
    </row>
    <row r="1009" spans="1:11" s="119" customFormat="1" ht="22.5" x14ac:dyDescent="0.2">
      <c r="A1009" s="237"/>
      <c r="B1009" s="123" t="s">
        <v>9</v>
      </c>
      <c r="C1009" s="123" t="s">
        <v>10</v>
      </c>
      <c r="D1009" s="123" t="s">
        <v>10</v>
      </c>
      <c r="E1009" s="123" t="s">
        <v>11</v>
      </c>
      <c r="F1009" s="124" t="s">
        <v>2408</v>
      </c>
      <c r="G1009" s="124" t="s">
        <v>2408</v>
      </c>
      <c r="H1009" s="124" t="s">
        <v>2408</v>
      </c>
      <c r="I1009" s="124" t="s">
        <v>2408</v>
      </c>
      <c r="J1009" s="124" t="s">
        <v>2408</v>
      </c>
      <c r="K1009" s="124" t="s">
        <v>2408</v>
      </c>
    </row>
    <row r="1010" spans="1:11" s="119" customFormat="1" ht="22.5" x14ac:dyDescent="0.2">
      <c r="A1010" s="237"/>
      <c r="B1010" s="123" t="s">
        <v>9</v>
      </c>
      <c r="C1010" s="123" t="s">
        <v>13</v>
      </c>
      <c r="D1010" s="123" t="s">
        <v>13</v>
      </c>
      <c r="E1010" s="123" t="s">
        <v>11</v>
      </c>
      <c r="F1010" s="124" t="s">
        <v>2408</v>
      </c>
      <c r="G1010" s="124" t="s">
        <v>2408</v>
      </c>
      <c r="H1010" s="124" t="s">
        <v>2408</v>
      </c>
      <c r="I1010" s="124" t="s">
        <v>2408</v>
      </c>
      <c r="J1010" s="124" t="s">
        <v>2408</v>
      </c>
      <c r="K1010" s="124" t="s">
        <v>2408</v>
      </c>
    </row>
    <row r="1011" spans="1:11" s="119" customFormat="1" ht="22.5" x14ac:dyDescent="0.2">
      <c r="A1011" s="237"/>
      <c r="B1011" s="123" t="s">
        <v>9</v>
      </c>
      <c r="C1011" s="123" t="s">
        <v>10</v>
      </c>
      <c r="D1011" s="123" t="s">
        <v>10</v>
      </c>
      <c r="E1011" s="123" t="s">
        <v>17</v>
      </c>
      <c r="F1011" s="124" t="s">
        <v>2408</v>
      </c>
      <c r="G1011" s="124" t="s">
        <v>2408</v>
      </c>
      <c r="H1011" s="124" t="s">
        <v>2408</v>
      </c>
      <c r="I1011" s="124" t="s">
        <v>2408</v>
      </c>
      <c r="J1011" s="124" t="s">
        <v>2408</v>
      </c>
      <c r="K1011" s="124" t="s">
        <v>2408</v>
      </c>
    </row>
    <row r="1012" spans="1:11" s="119" customFormat="1" ht="22.5" x14ac:dyDescent="0.2">
      <c r="A1012" s="237"/>
      <c r="B1012" s="123" t="s">
        <v>9</v>
      </c>
      <c r="C1012" s="123" t="s">
        <v>41</v>
      </c>
      <c r="D1012" s="123" t="s">
        <v>42</v>
      </c>
      <c r="E1012" s="123" t="s">
        <v>11</v>
      </c>
      <c r="F1012" s="124" t="s">
        <v>2408</v>
      </c>
      <c r="G1012" s="124" t="s">
        <v>2408</v>
      </c>
      <c r="H1012" s="124" t="s">
        <v>2408</v>
      </c>
      <c r="I1012" s="124" t="s">
        <v>2408</v>
      </c>
      <c r="J1012" s="124" t="s">
        <v>2408</v>
      </c>
      <c r="K1012" s="124" t="s">
        <v>2408</v>
      </c>
    </row>
    <row r="1013" spans="1:11" s="119" customFormat="1" ht="22.5" x14ac:dyDescent="0.2">
      <c r="A1013" s="237"/>
      <c r="B1013" s="123" t="s">
        <v>9</v>
      </c>
      <c r="C1013" s="123" t="s">
        <v>41</v>
      </c>
      <c r="D1013" s="123" t="s">
        <v>42</v>
      </c>
      <c r="E1013" s="123" t="s">
        <v>14</v>
      </c>
      <c r="F1013" s="124" t="s">
        <v>2408</v>
      </c>
      <c r="G1013" s="124" t="s">
        <v>2408</v>
      </c>
      <c r="H1013" s="124" t="s">
        <v>2408</v>
      </c>
      <c r="I1013" s="124" t="s">
        <v>2408</v>
      </c>
      <c r="J1013" s="124" t="s">
        <v>2408</v>
      </c>
      <c r="K1013" s="124" t="s">
        <v>2408</v>
      </c>
    </row>
    <row r="1014" spans="1:11" s="119" customFormat="1" ht="22.5" x14ac:dyDescent="0.2">
      <c r="A1014" s="237"/>
      <c r="B1014" s="123" t="s">
        <v>9</v>
      </c>
      <c r="C1014" s="123" t="s">
        <v>41</v>
      </c>
      <c r="D1014" s="123" t="s">
        <v>16</v>
      </c>
      <c r="E1014" s="123" t="s">
        <v>14</v>
      </c>
      <c r="F1014" s="124" t="s">
        <v>2408</v>
      </c>
      <c r="G1014" s="124" t="s">
        <v>2408</v>
      </c>
      <c r="H1014" s="124" t="s">
        <v>2408</v>
      </c>
      <c r="I1014" s="124" t="s">
        <v>2408</v>
      </c>
      <c r="J1014" s="124" t="s">
        <v>2408</v>
      </c>
      <c r="K1014" s="124" t="s">
        <v>2408</v>
      </c>
    </row>
    <row r="1015" spans="1:11" s="119" customFormat="1" ht="22.5" x14ac:dyDescent="0.2">
      <c r="A1015" s="237"/>
      <c r="B1015" s="123" t="s">
        <v>9</v>
      </c>
      <c r="C1015" s="123" t="s">
        <v>41</v>
      </c>
      <c r="D1015" s="123" t="s">
        <v>16</v>
      </c>
      <c r="E1015" s="123" t="s">
        <v>11</v>
      </c>
      <c r="F1015" s="124" t="s">
        <v>2408</v>
      </c>
      <c r="G1015" s="124" t="s">
        <v>2408</v>
      </c>
      <c r="H1015" s="124" t="s">
        <v>2408</v>
      </c>
      <c r="I1015" s="124" t="s">
        <v>2408</v>
      </c>
      <c r="J1015" s="124" t="s">
        <v>2408</v>
      </c>
      <c r="K1015" s="124" t="s">
        <v>2408</v>
      </c>
    </row>
    <row r="1016" spans="1:11" s="119" customFormat="1" ht="22.5" x14ac:dyDescent="0.2">
      <c r="A1016" s="237"/>
      <c r="B1016" s="123" t="s">
        <v>9</v>
      </c>
      <c r="C1016" s="123" t="s">
        <v>87</v>
      </c>
      <c r="D1016" s="123" t="s">
        <v>88</v>
      </c>
      <c r="E1016" s="123" t="s">
        <v>14</v>
      </c>
      <c r="F1016" s="124" t="s">
        <v>2408</v>
      </c>
      <c r="G1016" s="124" t="s">
        <v>2408</v>
      </c>
      <c r="H1016" s="124" t="s">
        <v>2408</v>
      </c>
      <c r="I1016" s="124" t="s">
        <v>2408</v>
      </c>
      <c r="J1016" s="124" t="s">
        <v>2408</v>
      </c>
      <c r="K1016" s="124" t="s">
        <v>2408</v>
      </c>
    </row>
    <row r="1017" spans="1:11" s="119" customFormat="1" ht="22.5" x14ac:dyDescent="0.2">
      <c r="A1017" s="237"/>
      <c r="B1017" s="123" t="s">
        <v>9</v>
      </c>
      <c r="C1017" s="123" t="s">
        <v>87</v>
      </c>
      <c r="D1017" s="123" t="s">
        <v>88</v>
      </c>
      <c r="E1017" s="123" t="s">
        <v>11</v>
      </c>
      <c r="F1017" s="124" t="s">
        <v>2408</v>
      </c>
      <c r="G1017" s="124" t="s">
        <v>2408</v>
      </c>
      <c r="H1017" s="124" t="s">
        <v>2408</v>
      </c>
      <c r="I1017" s="124" t="s">
        <v>2408</v>
      </c>
      <c r="J1017" s="124" t="s">
        <v>2408</v>
      </c>
      <c r="K1017" s="124" t="s">
        <v>2408</v>
      </c>
    </row>
    <row r="1018" spans="1:11" s="119" customFormat="1" ht="22.5" x14ac:dyDescent="0.2">
      <c r="A1018" s="237"/>
      <c r="B1018" s="123" t="s">
        <v>9</v>
      </c>
      <c r="C1018" s="123" t="s">
        <v>241</v>
      </c>
      <c r="D1018" s="123" t="s">
        <v>242</v>
      </c>
      <c r="E1018" s="123" t="s">
        <v>14</v>
      </c>
      <c r="F1018" s="124" t="s">
        <v>2408</v>
      </c>
      <c r="G1018" s="124" t="s">
        <v>2408</v>
      </c>
      <c r="H1018" s="124" t="s">
        <v>2408</v>
      </c>
      <c r="I1018" s="124" t="s">
        <v>2408</v>
      </c>
      <c r="J1018" s="124" t="s">
        <v>2408</v>
      </c>
      <c r="K1018" s="124" t="s">
        <v>2408</v>
      </c>
    </row>
    <row r="1019" spans="1:11" s="119" customFormat="1" ht="22.5" x14ac:dyDescent="0.2">
      <c r="A1019" s="237"/>
      <c r="B1019" s="123" t="s">
        <v>9</v>
      </c>
      <c r="C1019" s="123" t="s">
        <v>241</v>
      </c>
      <c r="D1019" s="123" t="s">
        <v>242</v>
      </c>
      <c r="E1019" s="123" t="s">
        <v>11</v>
      </c>
      <c r="F1019" s="124" t="s">
        <v>2408</v>
      </c>
      <c r="G1019" s="124" t="s">
        <v>2408</v>
      </c>
      <c r="H1019" s="124" t="s">
        <v>2408</v>
      </c>
      <c r="I1019" s="124" t="s">
        <v>2408</v>
      </c>
      <c r="J1019" s="124" t="s">
        <v>2408</v>
      </c>
      <c r="K1019" s="124" t="s">
        <v>2408</v>
      </c>
    </row>
    <row r="1020" spans="1:11" s="119" customFormat="1" ht="22.5" x14ac:dyDescent="0.2">
      <c r="A1020" s="237"/>
      <c r="B1020" s="123" t="s">
        <v>9</v>
      </c>
      <c r="C1020" s="123" t="s">
        <v>135</v>
      </c>
      <c r="D1020" s="123" t="s">
        <v>179</v>
      </c>
      <c r="E1020" s="123" t="s">
        <v>14</v>
      </c>
      <c r="F1020" s="124" t="s">
        <v>2408</v>
      </c>
      <c r="G1020" s="124" t="s">
        <v>2408</v>
      </c>
      <c r="H1020" s="124" t="s">
        <v>2408</v>
      </c>
      <c r="I1020" s="124" t="s">
        <v>2408</v>
      </c>
      <c r="J1020" s="124" t="s">
        <v>2408</v>
      </c>
      <c r="K1020" s="124" t="s">
        <v>2408</v>
      </c>
    </row>
    <row r="1021" spans="1:11" s="119" customFormat="1" ht="22.5" x14ac:dyDescent="0.2">
      <c r="A1021" s="237"/>
      <c r="B1021" s="123" t="s">
        <v>9</v>
      </c>
      <c r="C1021" s="123" t="s">
        <v>104</v>
      </c>
      <c r="D1021" s="123" t="s">
        <v>104</v>
      </c>
      <c r="E1021" s="123" t="s">
        <v>11</v>
      </c>
      <c r="F1021" s="124" t="s">
        <v>2408</v>
      </c>
      <c r="G1021" s="124" t="s">
        <v>2408</v>
      </c>
      <c r="H1021" s="124" t="s">
        <v>2408</v>
      </c>
      <c r="I1021" s="124" t="s">
        <v>2408</v>
      </c>
      <c r="J1021" s="124" t="s">
        <v>2408</v>
      </c>
      <c r="K1021" s="124" t="s">
        <v>2408</v>
      </c>
    </row>
    <row r="1022" spans="1:11" s="119" customFormat="1" ht="22.5" x14ac:dyDescent="0.2">
      <c r="A1022" s="237"/>
      <c r="B1022" s="123" t="s">
        <v>9</v>
      </c>
      <c r="C1022" s="123" t="s">
        <v>342</v>
      </c>
      <c r="D1022" s="123" t="s">
        <v>782</v>
      </c>
      <c r="E1022" s="123" t="s">
        <v>11</v>
      </c>
      <c r="F1022" s="124" t="s">
        <v>2408</v>
      </c>
      <c r="G1022" s="124" t="s">
        <v>2408</v>
      </c>
      <c r="H1022" s="124" t="s">
        <v>2408</v>
      </c>
      <c r="I1022" s="124" t="s">
        <v>2408</v>
      </c>
      <c r="J1022" s="124" t="s">
        <v>2408</v>
      </c>
      <c r="K1022" s="124" t="s">
        <v>2408</v>
      </c>
    </row>
    <row r="1023" spans="1:11" s="119" customFormat="1" ht="22.5" x14ac:dyDescent="0.2">
      <c r="A1023" s="237"/>
      <c r="B1023" s="123" t="s">
        <v>9</v>
      </c>
      <c r="C1023" s="123" t="s">
        <v>182</v>
      </c>
      <c r="D1023" s="123" t="s">
        <v>182</v>
      </c>
      <c r="E1023" s="123" t="s">
        <v>17</v>
      </c>
      <c r="F1023" s="124" t="s">
        <v>2408</v>
      </c>
      <c r="G1023" s="124" t="s">
        <v>2408</v>
      </c>
      <c r="H1023" s="124" t="s">
        <v>2408</v>
      </c>
      <c r="I1023" s="124" t="s">
        <v>2408</v>
      </c>
      <c r="J1023" s="124" t="s">
        <v>2408</v>
      </c>
      <c r="K1023" s="124" t="s">
        <v>2408</v>
      </c>
    </row>
    <row r="1024" spans="1:11" s="119" customFormat="1" ht="22.5" x14ac:dyDescent="0.2">
      <c r="A1024" s="237"/>
      <c r="B1024" s="123" t="s">
        <v>9</v>
      </c>
      <c r="C1024" s="123" t="s">
        <v>19</v>
      </c>
      <c r="D1024" s="123" t="s">
        <v>27</v>
      </c>
      <c r="E1024" s="123" t="s">
        <v>11</v>
      </c>
      <c r="F1024" s="124" t="s">
        <v>2408</v>
      </c>
      <c r="G1024" s="124" t="s">
        <v>2408</v>
      </c>
      <c r="H1024" s="124" t="s">
        <v>2408</v>
      </c>
      <c r="I1024" s="124" t="s">
        <v>2408</v>
      </c>
      <c r="J1024" s="124" t="s">
        <v>2408</v>
      </c>
      <c r="K1024" s="124" t="s">
        <v>2408</v>
      </c>
    </row>
    <row r="1025" spans="1:11" s="119" customFormat="1" ht="22.5" x14ac:dyDescent="0.2">
      <c r="A1025" s="237"/>
      <c r="B1025" s="123" t="s">
        <v>9</v>
      </c>
      <c r="C1025" s="123" t="s">
        <v>29</v>
      </c>
      <c r="D1025" s="123" t="s">
        <v>30</v>
      </c>
      <c r="E1025" s="123" t="s">
        <v>17</v>
      </c>
      <c r="F1025" s="124" t="s">
        <v>2408</v>
      </c>
      <c r="G1025" s="124" t="s">
        <v>2408</v>
      </c>
      <c r="H1025" s="124" t="s">
        <v>2408</v>
      </c>
      <c r="I1025" s="124" t="s">
        <v>2408</v>
      </c>
      <c r="J1025" s="124" t="s">
        <v>2408</v>
      </c>
      <c r="K1025" s="124" t="s">
        <v>2408</v>
      </c>
    </row>
    <row r="1026" spans="1:11" s="119" customFormat="1" ht="22.5" x14ac:dyDescent="0.2">
      <c r="A1026" s="237"/>
      <c r="B1026" s="123" t="s">
        <v>9</v>
      </c>
      <c r="C1026" s="123" t="s">
        <v>513</v>
      </c>
      <c r="D1026" s="123" t="s">
        <v>513</v>
      </c>
      <c r="E1026" s="123" t="s">
        <v>11</v>
      </c>
      <c r="F1026" s="124" t="s">
        <v>2408</v>
      </c>
      <c r="G1026" s="124" t="s">
        <v>2408</v>
      </c>
      <c r="H1026" s="124" t="s">
        <v>2408</v>
      </c>
      <c r="I1026" s="124" t="s">
        <v>2408</v>
      </c>
      <c r="J1026" s="124" t="s">
        <v>2408</v>
      </c>
      <c r="K1026" s="124" t="s">
        <v>2408</v>
      </c>
    </row>
    <row r="1027" spans="1:11" s="119" customFormat="1" ht="22.5" x14ac:dyDescent="0.2">
      <c r="A1027" s="237"/>
      <c r="B1027" s="123" t="s">
        <v>9</v>
      </c>
      <c r="C1027" s="123" t="s">
        <v>135</v>
      </c>
      <c r="D1027" s="123" t="s">
        <v>136</v>
      </c>
      <c r="E1027" s="123" t="s">
        <v>14</v>
      </c>
      <c r="F1027" s="124" t="s">
        <v>2408</v>
      </c>
      <c r="G1027" s="124" t="s">
        <v>2408</v>
      </c>
      <c r="H1027" s="124" t="s">
        <v>2408</v>
      </c>
      <c r="I1027" s="124" t="s">
        <v>2408</v>
      </c>
      <c r="J1027" s="124" t="s">
        <v>2408</v>
      </c>
      <c r="K1027" s="124" t="s">
        <v>2408</v>
      </c>
    </row>
    <row r="1028" spans="1:11" s="119" customFormat="1" ht="22.5" x14ac:dyDescent="0.2">
      <c r="A1028" s="237"/>
      <c r="B1028" s="123" t="s">
        <v>9</v>
      </c>
      <c r="C1028" s="123" t="s">
        <v>141</v>
      </c>
      <c r="D1028" s="123" t="s">
        <v>141</v>
      </c>
      <c r="E1028" s="123" t="s">
        <v>14</v>
      </c>
      <c r="F1028" s="124" t="s">
        <v>2408</v>
      </c>
      <c r="G1028" s="124" t="s">
        <v>2408</v>
      </c>
      <c r="H1028" s="124" t="s">
        <v>2408</v>
      </c>
      <c r="I1028" s="124" t="s">
        <v>2408</v>
      </c>
      <c r="J1028" s="124" t="s">
        <v>2408</v>
      </c>
      <c r="K1028" s="124" t="s">
        <v>2408</v>
      </c>
    </row>
    <row r="1029" spans="1:11" s="119" customFormat="1" ht="22.5" x14ac:dyDescent="0.2">
      <c r="A1029" s="237"/>
      <c r="B1029" s="123" t="s">
        <v>9</v>
      </c>
      <c r="C1029" s="123" t="s">
        <v>523</v>
      </c>
      <c r="D1029" s="123" t="s">
        <v>524</v>
      </c>
      <c r="E1029" s="123" t="s">
        <v>50</v>
      </c>
      <c r="F1029" s="124" t="s">
        <v>2408</v>
      </c>
      <c r="G1029" s="124" t="s">
        <v>2408</v>
      </c>
      <c r="H1029" s="124" t="s">
        <v>2408</v>
      </c>
      <c r="I1029" s="124" t="s">
        <v>2408</v>
      </c>
      <c r="J1029" s="124" t="s">
        <v>2408</v>
      </c>
      <c r="K1029" s="124" t="s">
        <v>2408</v>
      </c>
    </row>
    <row r="1030" spans="1:11" s="119" customFormat="1" ht="22.5" x14ac:dyDescent="0.2">
      <c r="A1030" s="237"/>
      <c r="B1030" s="123" t="s">
        <v>9</v>
      </c>
      <c r="C1030" s="123" t="s">
        <v>487</v>
      </c>
      <c r="D1030" s="123" t="s">
        <v>488</v>
      </c>
      <c r="E1030" s="123" t="s">
        <v>50</v>
      </c>
      <c r="F1030" s="124" t="s">
        <v>2408</v>
      </c>
      <c r="G1030" s="124" t="s">
        <v>2408</v>
      </c>
      <c r="H1030" s="124" t="s">
        <v>2408</v>
      </c>
      <c r="I1030" s="124" t="s">
        <v>2408</v>
      </c>
      <c r="J1030" s="124" t="s">
        <v>2408</v>
      </c>
      <c r="K1030" s="124" t="s">
        <v>2408</v>
      </c>
    </row>
    <row r="1031" spans="1:11" s="119" customFormat="1" ht="23.25" thickBot="1" x14ac:dyDescent="0.25">
      <c r="A1031" s="238"/>
      <c r="B1031" s="133" t="s">
        <v>9</v>
      </c>
      <c r="C1031" s="133" t="s">
        <v>241</v>
      </c>
      <c r="D1031" s="133" t="s">
        <v>1901</v>
      </c>
      <c r="E1031" s="133" t="s">
        <v>17</v>
      </c>
      <c r="F1031" s="134" t="s">
        <v>2408</v>
      </c>
      <c r="G1031" s="134" t="s">
        <v>2408</v>
      </c>
      <c r="H1031" s="134" t="s">
        <v>2408</v>
      </c>
      <c r="I1031" s="134" t="s">
        <v>2408</v>
      </c>
      <c r="J1031" s="134" t="s">
        <v>2408</v>
      </c>
      <c r="K1031" s="134" t="s">
        <v>2408</v>
      </c>
    </row>
    <row r="1032" spans="1:11" s="119" customFormat="1" ht="22.5" x14ac:dyDescent="0.2">
      <c r="A1032" s="236" t="s">
        <v>3087</v>
      </c>
      <c r="B1032" s="116" t="s">
        <v>9</v>
      </c>
      <c r="C1032" s="116" t="s">
        <v>10</v>
      </c>
      <c r="D1032" s="116" t="s">
        <v>10</v>
      </c>
      <c r="E1032" s="116" t="s">
        <v>11</v>
      </c>
      <c r="F1032" s="117" t="s">
        <v>2408</v>
      </c>
      <c r="G1032" s="137"/>
      <c r="H1032" s="118"/>
      <c r="I1032" s="118"/>
      <c r="J1032" s="117" t="s">
        <v>2408</v>
      </c>
      <c r="K1032" s="118"/>
    </row>
    <row r="1033" spans="1:11" s="119" customFormat="1" ht="22.5" x14ac:dyDescent="0.2">
      <c r="A1033" s="237"/>
      <c r="B1033" s="123" t="s">
        <v>9</v>
      </c>
      <c r="C1033" s="123" t="s">
        <v>10</v>
      </c>
      <c r="D1033" s="123" t="s">
        <v>10</v>
      </c>
      <c r="E1033" s="123" t="s">
        <v>11</v>
      </c>
      <c r="F1033" s="124" t="s">
        <v>2408</v>
      </c>
      <c r="G1033" s="129"/>
      <c r="H1033" s="125"/>
      <c r="I1033" s="125"/>
      <c r="J1033" s="124" t="s">
        <v>2408</v>
      </c>
      <c r="K1033" s="125"/>
    </row>
    <row r="1034" spans="1:11" s="119" customFormat="1" ht="22.5" x14ac:dyDescent="0.2">
      <c r="A1034" s="237"/>
      <c r="B1034" s="123" t="s">
        <v>9</v>
      </c>
      <c r="C1034" s="123" t="s">
        <v>10</v>
      </c>
      <c r="D1034" s="123" t="s">
        <v>10</v>
      </c>
      <c r="E1034" s="123" t="s">
        <v>14</v>
      </c>
      <c r="F1034" s="124" t="s">
        <v>2408</v>
      </c>
      <c r="G1034" s="129"/>
      <c r="H1034" s="125"/>
      <c r="I1034" s="125"/>
      <c r="J1034" s="124" t="s">
        <v>2408</v>
      </c>
      <c r="K1034" s="125"/>
    </row>
    <row r="1035" spans="1:11" s="119" customFormat="1" ht="22.5" x14ac:dyDescent="0.2">
      <c r="A1035" s="237"/>
      <c r="B1035" s="123" t="s">
        <v>9</v>
      </c>
      <c r="C1035" s="123" t="s">
        <v>10</v>
      </c>
      <c r="D1035" s="123" t="s">
        <v>10</v>
      </c>
      <c r="E1035" s="123" t="s">
        <v>11</v>
      </c>
      <c r="F1035" s="124" t="s">
        <v>2408</v>
      </c>
      <c r="G1035" s="129"/>
      <c r="H1035" s="125"/>
      <c r="I1035" s="125"/>
      <c r="J1035" s="124" t="s">
        <v>2408</v>
      </c>
      <c r="K1035" s="125"/>
    </row>
    <row r="1036" spans="1:11" s="119" customFormat="1" ht="22.5" x14ac:dyDescent="0.2">
      <c r="A1036" s="237"/>
      <c r="B1036" s="123" t="s">
        <v>9</v>
      </c>
      <c r="C1036" s="123" t="s">
        <v>22</v>
      </c>
      <c r="D1036" s="123" t="s">
        <v>23</v>
      </c>
      <c r="E1036" s="123" t="s">
        <v>50</v>
      </c>
      <c r="F1036" s="124" t="s">
        <v>2408</v>
      </c>
      <c r="G1036" s="129"/>
      <c r="H1036" s="125"/>
      <c r="I1036" s="125"/>
      <c r="J1036" s="124" t="s">
        <v>2408</v>
      </c>
      <c r="K1036" s="125"/>
    </row>
    <row r="1037" spans="1:11" s="119" customFormat="1" ht="23.25" thickBot="1" x14ac:dyDescent="0.25">
      <c r="A1037" s="238"/>
      <c r="B1037" s="133" t="s">
        <v>9</v>
      </c>
      <c r="C1037" s="133" t="s">
        <v>10</v>
      </c>
      <c r="D1037" s="133" t="s">
        <v>10</v>
      </c>
      <c r="E1037" s="133" t="s">
        <v>11</v>
      </c>
      <c r="F1037" s="136"/>
      <c r="G1037" s="134" t="s">
        <v>2408</v>
      </c>
      <c r="H1037" s="136"/>
      <c r="I1037" s="134" t="s">
        <v>2408</v>
      </c>
      <c r="J1037" s="136"/>
      <c r="K1037" s="136"/>
    </row>
    <row r="1038" spans="1:11" s="119" customFormat="1" ht="22.5" x14ac:dyDescent="0.2">
      <c r="A1038" s="236" t="s">
        <v>2393</v>
      </c>
      <c r="B1038" s="116" t="s">
        <v>9</v>
      </c>
      <c r="C1038" s="116" t="s">
        <v>10</v>
      </c>
      <c r="D1038" s="116" t="s">
        <v>10</v>
      </c>
      <c r="E1038" s="116" t="s">
        <v>50</v>
      </c>
      <c r="F1038" s="117" t="s">
        <v>2408</v>
      </c>
      <c r="G1038" s="137"/>
      <c r="H1038" s="118"/>
      <c r="I1038" s="118"/>
      <c r="J1038" s="118"/>
      <c r="K1038" s="118"/>
    </row>
    <row r="1039" spans="1:11" s="119" customFormat="1" ht="22.5" x14ac:dyDescent="0.2">
      <c r="A1039" s="237"/>
      <c r="B1039" s="123" t="s">
        <v>9</v>
      </c>
      <c r="C1039" s="123" t="s">
        <v>10</v>
      </c>
      <c r="D1039" s="123" t="s">
        <v>10</v>
      </c>
      <c r="E1039" s="123" t="s">
        <v>38</v>
      </c>
      <c r="F1039" s="124" t="s">
        <v>2408</v>
      </c>
      <c r="G1039" s="129"/>
      <c r="H1039" s="125"/>
      <c r="I1039" s="125"/>
      <c r="J1039" s="125"/>
      <c r="K1039" s="125"/>
    </row>
    <row r="1040" spans="1:11" s="119" customFormat="1" ht="22.5" x14ac:dyDescent="0.2">
      <c r="A1040" s="237"/>
      <c r="B1040" s="123" t="s">
        <v>9</v>
      </c>
      <c r="C1040" s="123" t="s">
        <v>10</v>
      </c>
      <c r="D1040" s="123" t="s">
        <v>10</v>
      </c>
      <c r="E1040" s="123" t="s">
        <v>11</v>
      </c>
      <c r="F1040" s="124" t="s">
        <v>2408</v>
      </c>
      <c r="G1040" s="129"/>
      <c r="H1040" s="125"/>
      <c r="I1040" s="125"/>
      <c r="J1040" s="125"/>
      <c r="K1040" s="125"/>
    </row>
    <row r="1041" spans="1:11" s="119" customFormat="1" ht="22.5" x14ac:dyDescent="0.2">
      <c r="A1041" s="237"/>
      <c r="B1041" s="123" t="s">
        <v>9</v>
      </c>
      <c r="C1041" s="123" t="s">
        <v>10</v>
      </c>
      <c r="D1041" s="123" t="s">
        <v>10</v>
      </c>
      <c r="E1041" s="123" t="s">
        <v>11</v>
      </c>
      <c r="F1041" s="124" t="s">
        <v>2408</v>
      </c>
      <c r="G1041" s="129"/>
      <c r="H1041" s="125"/>
      <c r="I1041" s="125"/>
      <c r="J1041" s="124" t="s">
        <v>2408</v>
      </c>
      <c r="K1041" s="124" t="s">
        <v>2408</v>
      </c>
    </row>
    <row r="1042" spans="1:11" s="119" customFormat="1" ht="22.5" x14ac:dyDescent="0.2">
      <c r="A1042" s="237"/>
      <c r="B1042" s="123" t="s">
        <v>9</v>
      </c>
      <c r="C1042" s="123" t="s">
        <v>125</v>
      </c>
      <c r="D1042" s="123" t="s">
        <v>169</v>
      </c>
      <c r="E1042" s="123" t="s">
        <v>50</v>
      </c>
      <c r="F1042" s="124" t="s">
        <v>2408</v>
      </c>
      <c r="G1042" s="129"/>
      <c r="H1042" s="125"/>
      <c r="I1042" s="125"/>
      <c r="J1042" s="125"/>
      <c r="K1042" s="125"/>
    </row>
    <row r="1043" spans="1:11" s="119" customFormat="1" ht="22.5" x14ac:dyDescent="0.2">
      <c r="A1043" s="237"/>
      <c r="B1043" s="123" t="s">
        <v>9</v>
      </c>
      <c r="C1043" s="123" t="s">
        <v>25</v>
      </c>
      <c r="D1043" s="123" t="s">
        <v>25</v>
      </c>
      <c r="E1043" s="123" t="s">
        <v>50</v>
      </c>
      <c r="F1043" s="124" t="s">
        <v>2408</v>
      </c>
      <c r="G1043" s="129"/>
      <c r="H1043" s="125"/>
      <c r="I1043" s="125"/>
      <c r="J1043" s="125"/>
      <c r="K1043" s="125"/>
    </row>
    <row r="1044" spans="1:11" s="119" customFormat="1" ht="23.25" thickBot="1" x14ac:dyDescent="0.25">
      <c r="A1044" s="238"/>
      <c r="B1044" s="133" t="s">
        <v>9</v>
      </c>
      <c r="C1044" s="133" t="s">
        <v>104</v>
      </c>
      <c r="D1044" s="133" t="s">
        <v>104</v>
      </c>
      <c r="E1044" s="133" t="s">
        <v>50</v>
      </c>
      <c r="F1044" s="134" t="s">
        <v>2408</v>
      </c>
      <c r="G1044" s="135"/>
      <c r="H1044" s="136"/>
      <c r="I1044" s="136"/>
      <c r="J1044" s="136"/>
      <c r="K1044" s="136"/>
    </row>
    <row r="1045" spans="1:11" s="119" customFormat="1" ht="22.5" x14ac:dyDescent="0.2">
      <c r="A1045" s="236" t="s">
        <v>2394</v>
      </c>
      <c r="B1045" s="116" t="s">
        <v>9</v>
      </c>
      <c r="C1045" s="116" t="s">
        <v>10</v>
      </c>
      <c r="D1045" s="116" t="s">
        <v>10</v>
      </c>
      <c r="E1045" s="116" t="s">
        <v>11</v>
      </c>
      <c r="F1045" s="124" t="s">
        <v>2408</v>
      </c>
      <c r="G1045" s="137"/>
      <c r="H1045" s="118"/>
      <c r="I1045" s="118"/>
      <c r="J1045" s="118"/>
      <c r="K1045" s="118"/>
    </row>
    <row r="1046" spans="1:11" s="119" customFormat="1" ht="22.5" x14ac:dyDescent="0.2">
      <c r="A1046" s="237"/>
      <c r="B1046" s="123" t="s">
        <v>9</v>
      </c>
      <c r="C1046" s="123" t="s">
        <v>25</v>
      </c>
      <c r="D1046" s="123" t="s">
        <v>25</v>
      </c>
      <c r="E1046" s="123" t="s">
        <v>11</v>
      </c>
      <c r="F1046" s="124" t="s">
        <v>2408</v>
      </c>
      <c r="G1046" s="129"/>
      <c r="H1046" s="125"/>
      <c r="I1046" s="125"/>
      <c r="J1046" s="125"/>
      <c r="K1046" s="125"/>
    </row>
    <row r="1047" spans="1:11" s="119" customFormat="1" ht="22.5" x14ac:dyDescent="0.2">
      <c r="A1047" s="237"/>
      <c r="B1047" s="123" t="s">
        <v>9</v>
      </c>
      <c r="C1047" s="123" t="s">
        <v>16</v>
      </c>
      <c r="D1047" s="123" t="s">
        <v>16</v>
      </c>
      <c r="E1047" s="123" t="s">
        <v>11</v>
      </c>
      <c r="F1047" s="124" t="s">
        <v>2408</v>
      </c>
      <c r="G1047" s="129"/>
      <c r="H1047" s="125"/>
      <c r="I1047" s="125"/>
      <c r="J1047" s="125"/>
      <c r="K1047" s="125"/>
    </row>
    <row r="1048" spans="1:11" s="119" customFormat="1" ht="22.5" x14ac:dyDescent="0.2">
      <c r="A1048" s="237"/>
      <c r="B1048" s="123" t="s">
        <v>9</v>
      </c>
      <c r="C1048" s="123" t="s">
        <v>29</v>
      </c>
      <c r="D1048" s="123" t="s">
        <v>30</v>
      </c>
      <c r="E1048" s="123" t="s">
        <v>11</v>
      </c>
      <c r="F1048" s="124" t="s">
        <v>2408</v>
      </c>
      <c r="G1048" s="129"/>
      <c r="H1048" s="125"/>
      <c r="I1048" s="125"/>
      <c r="J1048" s="125"/>
      <c r="K1048" s="125"/>
    </row>
    <row r="1049" spans="1:11" s="119" customFormat="1" ht="23.25" thickBot="1" x14ac:dyDescent="0.25">
      <c r="A1049" s="238"/>
      <c r="B1049" s="133" t="s">
        <v>9</v>
      </c>
      <c r="C1049" s="133" t="s">
        <v>104</v>
      </c>
      <c r="D1049" s="133" t="s">
        <v>104</v>
      </c>
      <c r="E1049" s="133" t="s">
        <v>11</v>
      </c>
      <c r="F1049" s="124" t="s">
        <v>2408</v>
      </c>
      <c r="G1049" s="135"/>
      <c r="H1049" s="136"/>
      <c r="I1049" s="136"/>
      <c r="J1049" s="136"/>
      <c r="K1049" s="136"/>
    </row>
    <row r="1050" spans="1:11" s="119" customFormat="1" ht="22.5" x14ac:dyDescent="0.2">
      <c r="A1050" s="236" t="s">
        <v>2395</v>
      </c>
      <c r="B1050" s="116" t="s">
        <v>9</v>
      </c>
      <c r="C1050" s="116" t="s">
        <v>10</v>
      </c>
      <c r="D1050" s="116" t="s">
        <v>10</v>
      </c>
      <c r="E1050" s="116" t="s">
        <v>17</v>
      </c>
      <c r="F1050" s="117" t="s">
        <v>2408</v>
      </c>
      <c r="G1050" s="117" t="s">
        <v>2408</v>
      </c>
      <c r="H1050" s="117" t="s">
        <v>2408</v>
      </c>
      <c r="I1050" s="117" t="s">
        <v>2408</v>
      </c>
      <c r="J1050" s="117" t="s">
        <v>2408</v>
      </c>
      <c r="K1050" s="117" t="s">
        <v>2408</v>
      </c>
    </row>
    <row r="1051" spans="1:11" s="119" customFormat="1" ht="22.5" x14ac:dyDescent="0.2">
      <c r="A1051" s="237"/>
      <c r="B1051" s="123" t="s">
        <v>9</v>
      </c>
      <c r="C1051" s="123" t="s">
        <v>10</v>
      </c>
      <c r="D1051" s="123" t="s">
        <v>10</v>
      </c>
      <c r="E1051" s="123" t="s">
        <v>17</v>
      </c>
      <c r="F1051" s="124" t="s">
        <v>2408</v>
      </c>
      <c r="G1051" s="129"/>
      <c r="H1051" s="125"/>
      <c r="I1051" s="125"/>
      <c r="J1051" s="125"/>
      <c r="K1051" s="125"/>
    </row>
    <row r="1052" spans="1:11" s="119" customFormat="1" ht="22.5" x14ac:dyDescent="0.2">
      <c r="A1052" s="237"/>
      <c r="B1052" s="123" t="s">
        <v>9</v>
      </c>
      <c r="C1052" s="123" t="s">
        <v>10</v>
      </c>
      <c r="D1052" s="123" t="s">
        <v>10</v>
      </c>
      <c r="E1052" s="123" t="s">
        <v>38</v>
      </c>
      <c r="F1052" s="124" t="s">
        <v>2408</v>
      </c>
      <c r="G1052" s="124" t="s">
        <v>2408</v>
      </c>
      <c r="H1052" s="124" t="s">
        <v>2408</v>
      </c>
      <c r="I1052" s="124" t="s">
        <v>2408</v>
      </c>
      <c r="J1052" s="125"/>
      <c r="K1052" s="125"/>
    </row>
    <row r="1053" spans="1:11" s="119" customFormat="1" ht="22.5" x14ac:dyDescent="0.2">
      <c r="A1053" s="237"/>
      <c r="B1053" s="123" t="s">
        <v>9</v>
      </c>
      <c r="C1053" s="123" t="s">
        <v>10</v>
      </c>
      <c r="D1053" s="123" t="s">
        <v>10</v>
      </c>
      <c r="E1053" s="123" t="s">
        <v>38</v>
      </c>
      <c r="F1053" s="124" t="s">
        <v>2408</v>
      </c>
      <c r="G1053" s="129"/>
      <c r="H1053" s="125"/>
      <c r="I1053" s="125"/>
      <c r="J1053" s="125"/>
      <c r="K1053" s="125"/>
    </row>
    <row r="1054" spans="1:11" s="119" customFormat="1" ht="22.5" x14ac:dyDescent="0.2">
      <c r="A1054" s="237"/>
      <c r="B1054" s="123" t="s">
        <v>9</v>
      </c>
      <c r="C1054" s="123" t="s">
        <v>10</v>
      </c>
      <c r="D1054" s="123" t="s">
        <v>10</v>
      </c>
      <c r="E1054" s="123" t="s">
        <v>11</v>
      </c>
      <c r="F1054" s="124" t="s">
        <v>2408</v>
      </c>
      <c r="G1054" s="129"/>
      <c r="H1054" s="125"/>
      <c r="I1054" s="125"/>
      <c r="J1054" s="125"/>
      <c r="K1054" s="125"/>
    </row>
    <row r="1055" spans="1:11" s="119" customFormat="1" ht="22.5" x14ac:dyDescent="0.2">
      <c r="A1055" s="237"/>
      <c r="B1055" s="123" t="s">
        <v>9</v>
      </c>
      <c r="C1055" s="123" t="s">
        <v>10</v>
      </c>
      <c r="D1055" s="123" t="s">
        <v>10</v>
      </c>
      <c r="E1055" s="123" t="s">
        <v>11</v>
      </c>
      <c r="F1055" s="124" t="s">
        <v>2408</v>
      </c>
      <c r="G1055" s="129"/>
      <c r="H1055" s="125"/>
      <c r="I1055" s="125"/>
      <c r="J1055" s="125"/>
      <c r="K1055" s="125"/>
    </row>
    <row r="1056" spans="1:11" s="119" customFormat="1" ht="22.5" x14ac:dyDescent="0.2">
      <c r="A1056" s="237"/>
      <c r="B1056" s="123" t="s">
        <v>9</v>
      </c>
      <c r="C1056" s="123" t="s">
        <v>125</v>
      </c>
      <c r="D1056" s="123" t="s">
        <v>169</v>
      </c>
      <c r="E1056" s="123" t="s">
        <v>14</v>
      </c>
      <c r="F1056" s="124" t="s">
        <v>2408</v>
      </c>
      <c r="G1056" s="124" t="s">
        <v>2408</v>
      </c>
      <c r="H1056" s="125"/>
      <c r="I1056" s="125"/>
      <c r="J1056" s="125"/>
      <c r="K1056" s="125"/>
    </row>
    <row r="1057" spans="1:11" s="119" customFormat="1" ht="22.5" x14ac:dyDescent="0.2">
      <c r="A1057" s="237"/>
      <c r="B1057" s="123" t="s">
        <v>9</v>
      </c>
      <c r="C1057" s="123" t="s">
        <v>487</v>
      </c>
      <c r="D1057" s="123" t="s">
        <v>488</v>
      </c>
      <c r="E1057" s="123" t="s">
        <v>14</v>
      </c>
      <c r="F1057" s="125"/>
      <c r="G1057" s="124" t="s">
        <v>2408</v>
      </c>
      <c r="H1057" s="125"/>
      <c r="I1057" s="125"/>
      <c r="J1057" s="125"/>
      <c r="K1057" s="125"/>
    </row>
    <row r="1058" spans="1:11" s="119" customFormat="1" ht="22.5" x14ac:dyDescent="0.2">
      <c r="A1058" s="237"/>
      <c r="B1058" s="123" t="s">
        <v>9</v>
      </c>
      <c r="C1058" s="123" t="s">
        <v>125</v>
      </c>
      <c r="D1058" s="123" t="s">
        <v>126</v>
      </c>
      <c r="E1058" s="123" t="s">
        <v>14</v>
      </c>
      <c r="F1058" s="125"/>
      <c r="G1058" s="124" t="s">
        <v>2408</v>
      </c>
      <c r="H1058" s="125"/>
      <c r="I1058" s="125"/>
      <c r="J1058" s="125"/>
      <c r="K1058" s="125"/>
    </row>
    <row r="1059" spans="1:11" s="119" customFormat="1" ht="22.5" x14ac:dyDescent="0.2">
      <c r="A1059" s="237"/>
      <c r="B1059" s="123" t="s">
        <v>9</v>
      </c>
      <c r="C1059" s="123" t="s">
        <v>22</v>
      </c>
      <c r="D1059" s="123" t="s">
        <v>23</v>
      </c>
      <c r="E1059" s="123" t="s">
        <v>14</v>
      </c>
      <c r="F1059" s="124" t="s">
        <v>2408</v>
      </c>
      <c r="G1059" s="124" t="s">
        <v>2408</v>
      </c>
      <c r="H1059" s="125"/>
      <c r="I1059" s="125"/>
      <c r="J1059" s="125"/>
      <c r="K1059" s="125"/>
    </row>
    <row r="1060" spans="1:11" s="119" customFormat="1" ht="22.5" x14ac:dyDescent="0.2">
      <c r="A1060" s="237"/>
      <c r="B1060" s="123" t="s">
        <v>9</v>
      </c>
      <c r="C1060" s="123" t="s">
        <v>13</v>
      </c>
      <c r="D1060" s="123" t="s">
        <v>13</v>
      </c>
      <c r="E1060" s="123" t="s">
        <v>14</v>
      </c>
      <c r="F1060" s="124" t="s">
        <v>2408</v>
      </c>
      <c r="G1060" s="124" t="s">
        <v>2408</v>
      </c>
      <c r="H1060" s="125"/>
      <c r="I1060" s="125"/>
      <c r="J1060" s="125"/>
      <c r="K1060" s="125"/>
    </row>
    <row r="1061" spans="1:11" s="119" customFormat="1" ht="22.5" x14ac:dyDescent="0.2">
      <c r="A1061" s="237"/>
      <c r="B1061" s="123" t="s">
        <v>9</v>
      </c>
      <c r="C1061" s="123" t="s">
        <v>25</v>
      </c>
      <c r="D1061" s="123" t="s">
        <v>25</v>
      </c>
      <c r="E1061" s="123" t="s">
        <v>14</v>
      </c>
      <c r="F1061" s="124" t="s">
        <v>2408</v>
      </c>
      <c r="G1061" s="124" t="s">
        <v>2408</v>
      </c>
      <c r="H1061" s="125"/>
      <c r="I1061" s="125"/>
      <c r="J1061" s="125"/>
      <c r="K1061" s="125"/>
    </row>
    <row r="1062" spans="1:11" s="119" customFormat="1" ht="22.5" x14ac:dyDescent="0.2">
      <c r="A1062" s="237"/>
      <c r="B1062" s="123" t="s">
        <v>9</v>
      </c>
      <c r="C1062" s="123" t="s">
        <v>19</v>
      </c>
      <c r="D1062" s="123" t="s">
        <v>27</v>
      </c>
      <c r="E1062" s="123" t="s">
        <v>14</v>
      </c>
      <c r="F1062" s="124" t="s">
        <v>2408</v>
      </c>
      <c r="G1062" s="124" t="s">
        <v>2408</v>
      </c>
      <c r="H1062" s="125"/>
      <c r="I1062" s="125"/>
      <c r="J1062" s="125"/>
      <c r="K1062" s="125"/>
    </row>
    <row r="1063" spans="1:11" s="119" customFormat="1" ht="23.25" thickBot="1" x14ac:dyDescent="0.25">
      <c r="A1063" s="238"/>
      <c r="B1063" s="133" t="s">
        <v>9</v>
      </c>
      <c r="C1063" s="133" t="s">
        <v>25</v>
      </c>
      <c r="D1063" s="133" t="s">
        <v>25</v>
      </c>
      <c r="E1063" s="133" t="s">
        <v>14</v>
      </c>
      <c r="F1063" s="134" t="s">
        <v>2408</v>
      </c>
      <c r="G1063" s="134" t="s">
        <v>2408</v>
      </c>
      <c r="H1063" s="136"/>
      <c r="I1063" s="136"/>
      <c r="J1063" s="136"/>
      <c r="K1063" s="136"/>
    </row>
    <row r="1064" spans="1:11" s="119" customFormat="1" ht="22.5" x14ac:dyDescent="0.2">
      <c r="A1064" s="236" t="s">
        <v>2396</v>
      </c>
      <c r="B1064" s="116" t="s">
        <v>9</v>
      </c>
      <c r="C1064" s="116" t="s">
        <v>10</v>
      </c>
      <c r="D1064" s="116" t="s">
        <v>10</v>
      </c>
      <c r="E1064" s="116" t="s">
        <v>11</v>
      </c>
      <c r="F1064" s="117" t="s">
        <v>2408</v>
      </c>
      <c r="G1064" s="137"/>
      <c r="H1064" s="118"/>
      <c r="I1064" s="118"/>
      <c r="J1064" s="118"/>
      <c r="K1064" s="118"/>
    </row>
    <row r="1065" spans="1:11" s="119" customFormat="1" ht="22.5" x14ac:dyDescent="0.2">
      <c r="A1065" s="237"/>
      <c r="B1065" s="123" t="s">
        <v>9</v>
      </c>
      <c r="C1065" s="123" t="s">
        <v>10</v>
      </c>
      <c r="D1065" s="123" t="s">
        <v>10</v>
      </c>
      <c r="E1065" s="123" t="s">
        <v>17</v>
      </c>
      <c r="F1065" s="125"/>
      <c r="G1065" s="124" t="s">
        <v>2408</v>
      </c>
      <c r="H1065" s="125"/>
      <c r="I1065" s="125"/>
      <c r="J1065" s="125"/>
      <c r="K1065" s="125"/>
    </row>
    <row r="1066" spans="1:11" s="119" customFormat="1" ht="22.5" x14ac:dyDescent="0.2">
      <c r="A1066" s="237"/>
      <c r="B1066" s="123" t="s">
        <v>9</v>
      </c>
      <c r="C1066" s="123" t="s">
        <v>19</v>
      </c>
      <c r="D1066" s="123" t="s">
        <v>27</v>
      </c>
      <c r="E1066" s="123" t="s">
        <v>11</v>
      </c>
      <c r="F1066" s="124" t="s">
        <v>2408</v>
      </c>
      <c r="G1066" s="129"/>
      <c r="H1066" s="125"/>
      <c r="I1066" s="125"/>
      <c r="J1066" s="125"/>
      <c r="K1066" s="125"/>
    </row>
    <row r="1067" spans="1:11" s="119" customFormat="1" ht="22.5" x14ac:dyDescent="0.2">
      <c r="A1067" s="237"/>
      <c r="B1067" s="123" t="s">
        <v>9</v>
      </c>
      <c r="C1067" s="123" t="s">
        <v>87</v>
      </c>
      <c r="D1067" s="123" t="s">
        <v>1945</v>
      </c>
      <c r="E1067" s="123" t="s">
        <v>14</v>
      </c>
      <c r="F1067" s="125"/>
      <c r="G1067" s="124" t="s">
        <v>2408</v>
      </c>
      <c r="H1067" s="125"/>
      <c r="I1067" s="125"/>
      <c r="J1067" s="125"/>
      <c r="K1067" s="125"/>
    </row>
    <row r="1068" spans="1:11" s="119" customFormat="1" ht="22.5" x14ac:dyDescent="0.2">
      <c r="A1068" s="237"/>
      <c r="B1068" s="123" t="s">
        <v>9</v>
      </c>
      <c r="C1068" s="123" t="s">
        <v>87</v>
      </c>
      <c r="D1068" s="123" t="s">
        <v>1947</v>
      </c>
      <c r="E1068" s="123" t="s">
        <v>17</v>
      </c>
      <c r="F1068" s="124" t="s">
        <v>2408</v>
      </c>
      <c r="G1068" s="129"/>
      <c r="H1068" s="125"/>
      <c r="I1068" s="125"/>
      <c r="J1068" s="125"/>
      <c r="K1068" s="125"/>
    </row>
    <row r="1069" spans="1:11" s="119" customFormat="1" ht="22.5" x14ac:dyDescent="0.2">
      <c r="A1069" s="237"/>
      <c r="B1069" s="123" t="s">
        <v>9</v>
      </c>
      <c r="C1069" s="123" t="s">
        <v>87</v>
      </c>
      <c r="D1069" s="123" t="s">
        <v>88</v>
      </c>
      <c r="E1069" s="123" t="s">
        <v>50</v>
      </c>
      <c r="F1069" s="125"/>
      <c r="G1069" s="124" t="s">
        <v>2408</v>
      </c>
      <c r="H1069" s="125"/>
      <c r="I1069" s="125"/>
      <c r="J1069" s="125"/>
      <c r="K1069" s="125"/>
    </row>
    <row r="1070" spans="1:11" s="119" customFormat="1" ht="23.25" thickBot="1" x14ac:dyDescent="0.25">
      <c r="A1070" s="238"/>
      <c r="B1070" s="133" t="s">
        <v>9</v>
      </c>
      <c r="C1070" s="133" t="s">
        <v>46</v>
      </c>
      <c r="D1070" s="133" t="s">
        <v>46</v>
      </c>
      <c r="E1070" s="133" t="s">
        <v>50</v>
      </c>
      <c r="F1070" s="136"/>
      <c r="G1070" s="134" t="s">
        <v>2408</v>
      </c>
      <c r="H1070" s="136"/>
      <c r="I1070" s="136"/>
      <c r="J1070" s="136"/>
      <c r="K1070" s="136"/>
    </row>
    <row r="1071" spans="1:11" s="119" customFormat="1" ht="22.5" x14ac:dyDescent="0.2">
      <c r="A1071" s="236" t="s">
        <v>2397</v>
      </c>
      <c r="B1071" s="116" t="s">
        <v>9</v>
      </c>
      <c r="C1071" s="116" t="s">
        <v>10</v>
      </c>
      <c r="D1071" s="116" t="s">
        <v>10</v>
      </c>
      <c r="E1071" s="116" t="s">
        <v>11</v>
      </c>
      <c r="F1071" s="117" t="s">
        <v>2408</v>
      </c>
      <c r="G1071" s="117" t="s">
        <v>2408</v>
      </c>
      <c r="H1071" s="117" t="s">
        <v>2408</v>
      </c>
      <c r="I1071" s="118"/>
      <c r="J1071" s="118"/>
      <c r="K1071" s="117" t="s">
        <v>2408</v>
      </c>
    </row>
    <row r="1072" spans="1:11" s="119" customFormat="1" ht="22.5" x14ac:dyDescent="0.2">
      <c r="A1072" s="237"/>
      <c r="B1072" s="123" t="s">
        <v>9</v>
      </c>
      <c r="C1072" s="123" t="s">
        <v>10</v>
      </c>
      <c r="D1072" s="123" t="s">
        <v>10</v>
      </c>
      <c r="E1072" s="123" t="s">
        <v>11</v>
      </c>
      <c r="F1072" s="124" t="s">
        <v>2408</v>
      </c>
      <c r="G1072" s="129"/>
      <c r="H1072" s="125"/>
      <c r="I1072" s="125"/>
      <c r="J1072" s="125"/>
      <c r="K1072" s="124" t="s">
        <v>2408</v>
      </c>
    </row>
    <row r="1073" spans="1:11" s="119" customFormat="1" ht="22.5" x14ac:dyDescent="0.2">
      <c r="A1073" s="237"/>
      <c r="B1073" s="123" t="s">
        <v>9</v>
      </c>
      <c r="C1073" s="123" t="s">
        <v>29</v>
      </c>
      <c r="D1073" s="123" t="s">
        <v>30</v>
      </c>
      <c r="E1073" s="123" t="s">
        <v>11</v>
      </c>
      <c r="F1073" s="124" t="s">
        <v>2408</v>
      </c>
      <c r="G1073" s="129"/>
      <c r="H1073" s="125"/>
      <c r="I1073" s="125"/>
      <c r="J1073" s="125"/>
      <c r="K1073" s="125"/>
    </row>
    <row r="1074" spans="1:11" s="119" customFormat="1" ht="22.5" x14ac:dyDescent="0.2">
      <c r="A1074" s="237"/>
      <c r="B1074" s="123" t="s">
        <v>9</v>
      </c>
      <c r="C1074" s="123" t="s">
        <v>25</v>
      </c>
      <c r="D1074" s="123" t="s">
        <v>25</v>
      </c>
      <c r="E1074" s="123" t="s">
        <v>17</v>
      </c>
      <c r="F1074" s="125"/>
      <c r="G1074" s="124" t="s">
        <v>2408</v>
      </c>
      <c r="H1074" s="125"/>
      <c r="I1074" s="125"/>
      <c r="J1074" s="125"/>
      <c r="K1074" s="124" t="s">
        <v>2408</v>
      </c>
    </row>
    <row r="1075" spans="1:11" s="119" customFormat="1" ht="22.5" x14ac:dyDescent="0.2">
      <c r="A1075" s="237"/>
      <c r="B1075" s="123" t="s">
        <v>9</v>
      </c>
      <c r="C1075" s="123" t="s">
        <v>25</v>
      </c>
      <c r="D1075" s="123" t="s">
        <v>25</v>
      </c>
      <c r="E1075" s="123" t="s">
        <v>17</v>
      </c>
      <c r="F1075" s="124" t="s">
        <v>2408</v>
      </c>
      <c r="G1075" s="129"/>
      <c r="H1075" s="125"/>
      <c r="I1075" s="124" t="s">
        <v>2408</v>
      </c>
      <c r="J1075" s="125"/>
      <c r="K1075" s="124" t="s">
        <v>2408</v>
      </c>
    </row>
    <row r="1076" spans="1:11" s="119" customFormat="1" ht="22.5" x14ac:dyDescent="0.2">
      <c r="A1076" s="237"/>
      <c r="B1076" s="123" t="s">
        <v>9</v>
      </c>
      <c r="C1076" s="123" t="s">
        <v>16</v>
      </c>
      <c r="D1076" s="123" t="s">
        <v>16</v>
      </c>
      <c r="E1076" s="123" t="s">
        <v>38</v>
      </c>
      <c r="F1076" s="124" t="s">
        <v>2408</v>
      </c>
      <c r="G1076" s="129"/>
      <c r="H1076" s="125"/>
      <c r="I1076" s="125"/>
      <c r="J1076" s="125"/>
      <c r="K1076" s="124" t="s">
        <v>2408</v>
      </c>
    </row>
    <row r="1077" spans="1:11" s="119" customFormat="1" ht="22.5" x14ac:dyDescent="0.2">
      <c r="A1077" s="237"/>
      <c r="B1077" s="123" t="s">
        <v>9</v>
      </c>
      <c r="C1077" s="123" t="s">
        <v>10</v>
      </c>
      <c r="D1077" s="123" t="s">
        <v>10</v>
      </c>
      <c r="E1077" s="123" t="s">
        <v>38</v>
      </c>
      <c r="F1077" s="125"/>
      <c r="G1077" s="129"/>
      <c r="H1077" s="125"/>
      <c r="I1077" s="125"/>
      <c r="J1077" s="125"/>
      <c r="K1077" s="125"/>
    </row>
    <row r="1078" spans="1:11" s="119" customFormat="1" ht="22.5" x14ac:dyDescent="0.2">
      <c r="A1078" s="237"/>
      <c r="B1078" s="123" t="s">
        <v>9</v>
      </c>
      <c r="C1078" s="123" t="s">
        <v>19</v>
      </c>
      <c r="D1078" s="123" t="s">
        <v>27</v>
      </c>
      <c r="E1078" s="123" t="s">
        <v>11</v>
      </c>
      <c r="F1078" s="124" t="s">
        <v>2408</v>
      </c>
      <c r="G1078" s="129"/>
      <c r="H1078" s="125"/>
      <c r="I1078" s="125"/>
      <c r="J1078" s="125"/>
      <c r="K1078" s="124" t="s">
        <v>2408</v>
      </c>
    </row>
    <row r="1079" spans="1:11" s="119" customFormat="1" ht="22.5" x14ac:dyDescent="0.2">
      <c r="A1079" s="237"/>
      <c r="B1079" s="123" t="s">
        <v>9</v>
      </c>
      <c r="C1079" s="123" t="s">
        <v>13</v>
      </c>
      <c r="D1079" s="123" t="s">
        <v>13</v>
      </c>
      <c r="E1079" s="123" t="s">
        <v>11</v>
      </c>
      <c r="F1079" s="124" t="s">
        <v>2408</v>
      </c>
      <c r="G1079" s="129"/>
      <c r="H1079" s="125"/>
      <c r="I1079" s="125"/>
      <c r="J1079" s="125"/>
      <c r="K1079" s="124" t="s">
        <v>2408</v>
      </c>
    </row>
    <row r="1080" spans="1:11" s="119" customFormat="1" ht="22.5" x14ac:dyDescent="0.2">
      <c r="A1080" s="237"/>
      <c r="B1080" s="123" t="s">
        <v>9</v>
      </c>
      <c r="C1080" s="123" t="s">
        <v>87</v>
      </c>
      <c r="D1080" s="123" t="s">
        <v>88</v>
      </c>
      <c r="E1080" s="123" t="s">
        <v>38</v>
      </c>
      <c r="F1080" s="124" t="s">
        <v>2408</v>
      </c>
      <c r="G1080" s="129"/>
      <c r="H1080" s="125"/>
      <c r="I1080" s="125"/>
      <c r="J1080" s="125"/>
      <c r="K1080" s="125"/>
    </row>
    <row r="1081" spans="1:11" s="119" customFormat="1" ht="22.5" x14ac:dyDescent="0.2">
      <c r="A1081" s="237"/>
      <c r="B1081" s="123" t="s">
        <v>9</v>
      </c>
      <c r="C1081" s="123" t="s">
        <v>182</v>
      </c>
      <c r="D1081" s="123" t="s">
        <v>182</v>
      </c>
      <c r="E1081" s="123" t="s">
        <v>38</v>
      </c>
      <c r="F1081" s="124" t="s">
        <v>2408</v>
      </c>
      <c r="G1081" s="129"/>
      <c r="H1081" s="125"/>
      <c r="I1081" s="125"/>
      <c r="J1081" s="125"/>
      <c r="K1081" s="125"/>
    </row>
    <row r="1082" spans="1:11" s="119" customFormat="1" ht="22.5" x14ac:dyDescent="0.2">
      <c r="A1082" s="237"/>
      <c r="B1082" s="123" t="s">
        <v>9</v>
      </c>
      <c r="C1082" s="123" t="s">
        <v>41</v>
      </c>
      <c r="D1082" s="123" t="s">
        <v>42</v>
      </c>
      <c r="E1082" s="123" t="s">
        <v>38</v>
      </c>
      <c r="F1082" s="124" t="s">
        <v>2408</v>
      </c>
      <c r="G1082" s="129"/>
      <c r="H1082" s="125"/>
      <c r="I1082" s="125"/>
      <c r="J1082" s="125"/>
      <c r="K1082" s="125"/>
    </row>
    <row r="1083" spans="1:11" s="119" customFormat="1" ht="22.5" x14ac:dyDescent="0.2">
      <c r="A1083" s="237"/>
      <c r="B1083" s="123" t="s">
        <v>9</v>
      </c>
      <c r="C1083" s="123" t="s">
        <v>487</v>
      </c>
      <c r="D1083" s="123" t="s">
        <v>1974</v>
      </c>
      <c r="E1083" s="123" t="s">
        <v>50</v>
      </c>
      <c r="F1083" s="124" t="s">
        <v>2408</v>
      </c>
      <c r="G1083" s="129"/>
      <c r="H1083" s="125"/>
      <c r="I1083" s="125"/>
      <c r="J1083" s="125"/>
      <c r="K1083" s="125"/>
    </row>
    <row r="1084" spans="1:11" s="119" customFormat="1" ht="22.5" x14ac:dyDescent="0.2">
      <c r="A1084" s="237"/>
      <c r="B1084" s="123" t="s">
        <v>9</v>
      </c>
      <c r="C1084" s="123" t="s">
        <v>348</v>
      </c>
      <c r="D1084" s="123" t="s">
        <v>349</v>
      </c>
      <c r="E1084" s="123" t="s">
        <v>50</v>
      </c>
      <c r="F1084" s="124" t="s">
        <v>2408</v>
      </c>
      <c r="G1084" s="129"/>
      <c r="H1084" s="125"/>
      <c r="I1084" s="125"/>
      <c r="J1084" s="125"/>
      <c r="K1084" s="125"/>
    </row>
    <row r="1085" spans="1:11" s="119" customFormat="1" ht="22.5" x14ac:dyDescent="0.2">
      <c r="A1085" s="237"/>
      <c r="B1085" s="123" t="s">
        <v>9</v>
      </c>
      <c r="C1085" s="123" t="s">
        <v>25</v>
      </c>
      <c r="D1085" s="123" t="s">
        <v>1979</v>
      </c>
      <c r="E1085" s="123" t="s">
        <v>50</v>
      </c>
      <c r="F1085" s="124" t="s">
        <v>2408</v>
      </c>
      <c r="G1085" s="129"/>
      <c r="H1085" s="125"/>
      <c r="I1085" s="125"/>
      <c r="J1085" s="125"/>
      <c r="K1085" s="125"/>
    </row>
    <row r="1086" spans="1:11" s="119" customFormat="1" ht="22.5" x14ac:dyDescent="0.2">
      <c r="A1086" s="237"/>
      <c r="B1086" s="123" t="s">
        <v>9</v>
      </c>
      <c r="C1086" s="123" t="s">
        <v>125</v>
      </c>
      <c r="D1086" s="123" t="s">
        <v>169</v>
      </c>
      <c r="E1086" s="123" t="s">
        <v>50</v>
      </c>
      <c r="F1086" s="124" t="s">
        <v>2408</v>
      </c>
      <c r="G1086" s="129"/>
      <c r="H1086" s="125"/>
      <c r="I1086" s="125"/>
      <c r="J1086" s="125"/>
      <c r="K1086" s="125"/>
    </row>
    <row r="1087" spans="1:11" s="119" customFormat="1" ht="22.5" x14ac:dyDescent="0.2">
      <c r="A1087" s="237"/>
      <c r="B1087" s="123" t="s">
        <v>9</v>
      </c>
      <c r="C1087" s="123" t="s">
        <v>22</v>
      </c>
      <c r="D1087" s="123" t="s">
        <v>23</v>
      </c>
      <c r="E1087" s="123" t="s">
        <v>50</v>
      </c>
      <c r="F1087" s="124" t="s">
        <v>2408</v>
      </c>
      <c r="G1087" s="129"/>
      <c r="H1087" s="125"/>
      <c r="I1087" s="125"/>
      <c r="J1087" s="125"/>
      <c r="K1087" s="125"/>
    </row>
    <row r="1088" spans="1:11" s="119" customFormat="1" ht="22.5" x14ac:dyDescent="0.2">
      <c r="A1088" s="237"/>
      <c r="B1088" s="123" t="s">
        <v>9</v>
      </c>
      <c r="C1088" s="123" t="s">
        <v>99</v>
      </c>
      <c r="D1088" s="123" t="s">
        <v>99</v>
      </c>
      <c r="E1088" s="123" t="s">
        <v>50</v>
      </c>
      <c r="F1088" s="125"/>
      <c r="G1088" s="129"/>
      <c r="H1088" s="125"/>
      <c r="I1088" s="125"/>
      <c r="J1088" s="125"/>
      <c r="K1088" s="125"/>
    </row>
    <row r="1089" spans="1:11" s="119" customFormat="1" ht="22.5" x14ac:dyDescent="0.2">
      <c r="A1089" s="237"/>
      <c r="B1089" s="123" t="s">
        <v>9</v>
      </c>
      <c r="C1089" s="123" t="s">
        <v>16</v>
      </c>
      <c r="D1089" s="123" t="s">
        <v>16</v>
      </c>
      <c r="E1089" s="123" t="s">
        <v>11</v>
      </c>
      <c r="F1089" s="124" t="s">
        <v>2408</v>
      </c>
      <c r="G1089" s="129"/>
      <c r="H1089" s="125"/>
      <c r="I1089" s="125"/>
      <c r="J1089" s="125"/>
      <c r="K1089" s="125"/>
    </row>
    <row r="1090" spans="1:11" s="119" customFormat="1" ht="22.5" x14ac:dyDescent="0.2">
      <c r="A1090" s="237"/>
      <c r="B1090" s="123" t="s">
        <v>9</v>
      </c>
      <c r="C1090" s="123" t="s">
        <v>141</v>
      </c>
      <c r="D1090" s="123" t="s">
        <v>141</v>
      </c>
      <c r="E1090" s="123" t="s">
        <v>11</v>
      </c>
      <c r="F1090" s="124" t="s">
        <v>2408</v>
      </c>
      <c r="G1090" s="129"/>
      <c r="H1090" s="125"/>
      <c r="I1090" s="125"/>
      <c r="J1090" s="125"/>
      <c r="K1090" s="125"/>
    </row>
    <row r="1091" spans="1:11" s="119" customFormat="1" ht="22.5" x14ac:dyDescent="0.2">
      <c r="A1091" s="237"/>
      <c r="B1091" s="123" t="s">
        <v>9</v>
      </c>
      <c r="C1091" s="123" t="s">
        <v>141</v>
      </c>
      <c r="D1091" s="123" t="s">
        <v>141</v>
      </c>
      <c r="E1091" s="123" t="s">
        <v>38</v>
      </c>
      <c r="F1091" s="124" t="s">
        <v>2408</v>
      </c>
      <c r="G1091" s="129"/>
      <c r="H1091" s="125"/>
      <c r="I1091" s="125"/>
      <c r="J1091" s="125"/>
      <c r="K1091" s="125"/>
    </row>
    <row r="1092" spans="1:11" s="119" customFormat="1" ht="22.5" x14ac:dyDescent="0.2">
      <c r="A1092" s="237"/>
      <c r="B1092" s="123" t="s">
        <v>9</v>
      </c>
      <c r="C1092" s="123" t="s">
        <v>46</v>
      </c>
      <c r="D1092" s="123" t="s">
        <v>46</v>
      </c>
      <c r="E1092" s="123" t="s">
        <v>50</v>
      </c>
      <c r="F1092" s="124" t="s">
        <v>2408</v>
      </c>
      <c r="G1092" s="129"/>
      <c r="H1092" s="125"/>
      <c r="I1092" s="124" t="s">
        <v>2408</v>
      </c>
      <c r="J1092" s="125"/>
      <c r="K1092" s="125"/>
    </row>
    <row r="1093" spans="1:11" s="119" customFormat="1" ht="22.5" x14ac:dyDescent="0.2">
      <c r="A1093" s="237"/>
      <c r="B1093" s="123" t="s">
        <v>9</v>
      </c>
      <c r="C1093" s="123" t="s">
        <v>135</v>
      </c>
      <c r="D1093" s="123" t="s">
        <v>136</v>
      </c>
      <c r="E1093" s="123" t="s">
        <v>17</v>
      </c>
      <c r="F1093" s="124" t="s">
        <v>2408</v>
      </c>
      <c r="G1093" s="129"/>
      <c r="H1093" s="125"/>
      <c r="I1093" s="125"/>
      <c r="J1093" s="125"/>
      <c r="K1093" s="125"/>
    </row>
    <row r="1094" spans="1:11" s="119" customFormat="1" ht="22.5" x14ac:dyDescent="0.2">
      <c r="A1094" s="237"/>
      <c r="B1094" s="123" t="s">
        <v>9</v>
      </c>
      <c r="C1094" s="123" t="s">
        <v>425</v>
      </c>
      <c r="D1094" s="123" t="s">
        <v>673</v>
      </c>
      <c r="E1094" s="123" t="s">
        <v>50</v>
      </c>
      <c r="F1094" s="124" t="s">
        <v>2408</v>
      </c>
      <c r="G1094" s="129"/>
      <c r="H1094" s="125"/>
      <c r="I1094" s="125"/>
      <c r="J1094" s="125"/>
      <c r="K1094" s="125"/>
    </row>
    <row r="1095" spans="1:11" s="119" customFormat="1" ht="23.25" thickBot="1" x14ac:dyDescent="0.25">
      <c r="A1095" s="238"/>
      <c r="B1095" s="133" t="s">
        <v>9</v>
      </c>
      <c r="C1095" s="133" t="s">
        <v>839</v>
      </c>
      <c r="D1095" s="133" t="s">
        <v>840</v>
      </c>
      <c r="E1095" s="133" t="s">
        <v>50</v>
      </c>
      <c r="F1095" s="134" t="s">
        <v>2408</v>
      </c>
      <c r="G1095" s="135"/>
      <c r="H1095" s="136"/>
      <c r="I1095" s="136"/>
      <c r="J1095" s="136"/>
      <c r="K1095" s="136"/>
    </row>
    <row r="1096" spans="1:11" s="119" customFormat="1" ht="22.5" x14ac:dyDescent="0.2">
      <c r="A1096" s="236" t="s">
        <v>2398</v>
      </c>
      <c r="B1096" s="116" t="s">
        <v>9</v>
      </c>
      <c r="C1096" s="116" t="s">
        <v>10</v>
      </c>
      <c r="D1096" s="116" t="s">
        <v>10</v>
      </c>
      <c r="E1096" s="116" t="s">
        <v>17</v>
      </c>
      <c r="F1096" s="117" t="s">
        <v>2408</v>
      </c>
      <c r="G1096" s="137"/>
      <c r="H1096" s="118"/>
      <c r="I1096" s="118"/>
      <c r="J1096" s="118"/>
      <c r="K1096" s="118"/>
    </row>
    <row r="1097" spans="1:11" s="119" customFormat="1" ht="22.5" x14ac:dyDescent="0.2">
      <c r="A1097" s="237"/>
      <c r="B1097" s="123" t="s">
        <v>9</v>
      </c>
      <c r="C1097" s="123" t="s">
        <v>10</v>
      </c>
      <c r="D1097" s="123" t="s">
        <v>88</v>
      </c>
      <c r="E1097" s="123" t="s">
        <v>17</v>
      </c>
      <c r="F1097" s="124" t="s">
        <v>2408</v>
      </c>
      <c r="G1097" s="129"/>
      <c r="H1097" s="125"/>
      <c r="I1097" s="125"/>
      <c r="J1097" s="125"/>
      <c r="K1097" s="125"/>
    </row>
    <row r="1098" spans="1:11" s="119" customFormat="1" ht="22.5" x14ac:dyDescent="0.2">
      <c r="A1098" s="237"/>
      <c r="B1098" s="123" t="s">
        <v>9</v>
      </c>
      <c r="C1098" s="123" t="s">
        <v>10</v>
      </c>
      <c r="D1098" s="123" t="s">
        <v>10</v>
      </c>
      <c r="E1098" s="123" t="s">
        <v>17</v>
      </c>
      <c r="F1098" s="124" t="s">
        <v>2408</v>
      </c>
      <c r="G1098" s="129"/>
      <c r="H1098" s="125"/>
      <c r="I1098" s="125"/>
      <c r="J1098" s="125"/>
      <c r="K1098" s="125"/>
    </row>
    <row r="1099" spans="1:11" s="119" customFormat="1" ht="22.5" x14ac:dyDescent="0.2">
      <c r="A1099" s="237"/>
      <c r="B1099" s="123" t="s">
        <v>9</v>
      </c>
      <c r="C1099" s="123" t="s">
        <v>10</v>
      </c>
      <c r="D1099" s="123" t="s">
        <v>10</v>
      </c>
      <c r="E1099" s="123" t="s">
        <v>17</v>
      </c>
      <c r="F1099" s="124" t="s">
        <v>2408</v>
      </c>
      <c r="G1099" s="129"/>
      <c r="H1099" s="125"/>
      <c r="I1099" s="125"/>
      <c r="J1099" s="125"/>
      <c r="K1099" s="125"/>
    </row>
    <row r="1100" spans="1:11" s="119" customFormat="1" ht="23.25" thickBot="1" x14ac:dyDescent="0.25">
      <c r="A1100" s="238"/>
      <c r="B1100" s="133" t="s">
        <v>9</v>
      </c>
      <c r="C1100" s="133" t="s">
        <v>342</v>
      </c>
      <c r="D1100" s="133" t="s">
        <v>782</v>
      </c>
      <c r="E1100" s="133" t="s">
        <v>50</v>
      </c>
      <c r="F1100" s="134" t="s">
        <v>2408</v>
      </c>
      <c r="G1100" s="135"/>
      <c r="H1100" s="136"/>
      <c r="I1100" s="136"/>
      <c r="J1100" s="136"/>
      <c r="K1100" s="136"/>
    </row>
    <row r="1101" spans="1:11" s="119" customFormat="1" ht="22.5" x14ac:dyDescent="0.2">
      <c r="A1101" s="236" t="s">
        <v>2399</v>
      </c>
      <c r="B1101" s="116" t="s">
        <v>9</v>
      </c>
      <c r="C1101" s="116" t="s">
        <v>10</v>
      </c>
      <c r="D1101" s="116" t="s">
        <v>10</v>
      </c>
      <c r="E1101" s="116" t="s">
        <v>11</v>
      </c>
      <c r="F1101" s="117" t="s">
        <v>2408</v>
      </c>
      <c r="G1101" s="137"/>
      <c r="H1101" s="118"/>
      <c r="I1101" s="118"/>
      <c r="J1101" s="118"/>
      <c r="K1101" s="118"/>
    </row>
    <row r="1102" spans="1:11" s="119" customFormat="1" ht="22.5" x14ac:dyDescent="0.2">
      <c r="A1102" s="237"/>
      <c r="B1102" s="123" t="s">
        <v>9</v>
      </c>
      <c r="C1102" s="123" t="s">
        <v>10</v>
      </c>
      <c r="D1102" s="123" t="s">
        <v>10</v>
      </c>
      <c r="E1102" s="123" t="s">
        <v>17</v>
      </c>
      <c r="F1102" s="124" t="s">
        <v>2408</v>
      </c>
      <c r="G1102" s="129"/>
      <c r="H1102" s="125"/>
      <c r="I1102" s="125"/>
      <c r="J1102" s="125"/>
      <c r="K1102" s="125"/>
    </row>
    <row r="1103" spans="1:11" s="119" customFormat="1" ht="22.5" x14ac:dyDescent="0.2">
      <c r="A1103" s="237"/>
      <c r="B1103" s="123" t="s">
        <v>9</v>
      </c>
      <c r="C1103" s="123" t="s">
        <v>10</v>
      </c>
      <c r="D1103" s="123" t="s">
        <v>10</v>
      </c>
      <c r="E1103" s="123" t="s">
        <v>38</v>
      </c>
      <c r="F1103" s="124" t="s">
        <v>2408</v>
      </c>
      <c r="G1103" s="129"/>
      <c r="H1103" s="125"/>
      <c r="I1103" s="125"/>
      <c r="J1103" s="125"/>
      <c r="K1103" s="125"/>
    </row>
    <row r="1104" spans="1:11" s="119" customFormat="1" ht="22.5" x14ac:dyDescent="0.2">
      <c r="A1104" s="237"/>
      <c r="B1104" s="123" t="s">
        <v>9</v>
      </c>
      <c r="C1104" s="123" t="s">
        <v>10</v>
      </c>
      <c r="D1104" s="123" t="s">
        <v>10</v>
      </c>
      <c r="E1104" s="123" t="s">
        <v>17</v>
      </c>
      <c r="F1104" s="125"/>
      <c r="G1104" s="124" t="s">
        <v>2408</v>
      </c>
      <c r="H1104" s="124" t="s">
        <v>2408</v>
      </c>
      <c r="I1104" s="125"/>
      <c r="J1104" s="125"/>
      <c r="K1104" s="125"/>
    </row>
    <row r="1105" spans="1:11" s="119" customFormat="1" ht="22.5" x14ac:dyDescent="0.2">
      <c r="A1105" s="237"/>
      <c r="B1105" s="123" t="s">
        <v>9</v>
      </c>
      <c r="C1105" s="123" t="s">
        <v>342</v>
      </c>
      <c r="D1105" s="123" t="s">
        <v>3103</v>
      </c>
      <c r="E1105" s="123" t="s">
        <v>50</v>
      </c>
      <c r="F1105" s="124" t="s">
        <v>2408</v>
      </c>
      <c r="G1105" s="129"/>
      <c r="H1105" s="125"/>
      <c r="I1105" s="125"/>
      <c r="J1105" s="125"/>
      <c r="K1105" s="125"/>
    </row>
    <row r="1106" spans="1:11" s="119" customFormat="1" ht="22.5" x14ac:dyDescent="0.2">
      <c r="A1106" s="237"/>
      <c r="B1106" s="123" t="s">
        <v>9</v>
      </c>
      <c r="C1106" s="123" t="s">
        <v>182</v>
      </c>
      <c r="D1106" s="123" t="s">
        <v>182</v>
      </c>
      <c r="E1106" s="123" t="s">
        <v>14</v>
      </c>
      <c r="F1106" s="124" t="s">
        <v>2408</v>
      </c>
      <c r="G1106" s="129"/>
      <c r="H1106" s="125"/>
      <c r="I1106" s="125"/>
      <c r="J1106" s="125"/>
      <c r="K1106" s="125"/>
    </row>
    <row r="1107" spans="1:11" s="119" customFormat="1" ht="22.5" x14ac:dyDescent="0.2">
      <c r="A1107" s="237"/>
      <c r="B1107" s="123" t="s">
        <v>9</v>
      </c>
      <c r="C1107" s="123" t="s">
        <v>241</v>
      </c>
      <c r="D1107" s="123" t="s">
        <v>242</v>
      </c>
      <c r="E1107" s="123" t="s">
        <v>14</v>
      </c>
      <c r="F1107" s="124" t="s">
        <v>2408</v>
      </c>
      <c r="G1107" s="129"/>
      <c r="H1107" s="125"/>
      <c r="I1107" s="125"/>
      <c r="J1107" s="125"/>
      <c r="K1107" s="125"/>
    </row>
    <row r="1108" spans="1:11" s="119" customFormat="1" ht="22.5" x14ac:dyDescent="0.2">
      <c r="A1108" s="237"/>
      <c r="B1108" s="123" t="s">
        <v>9</v>
      </c>
      <c r="C1108" s="123" t="s">
        <v>87</v>
      </c>
      <c r="D1108" s="123" t="s">
        <v>88</v>
      </c>
      <c r="E1108" s="123" t="s">
        <v>14</v>
      </c>
      <c r="F1108" s="124" t="s">
        <v>2408</v>
      </c>
      <c r="G1108" s="129"/>
      <c r="H1108" s="125"/>
      <c r="I1108" s="125"/>
      <c r="J1108" s="125"/>
      <c r="K1108" s="125"/>
    </row>
    <row r="1109" spans="1:11" s="119" customFormat="1" ht="22.5" x14ac:dyDescent="0.2">
      <c r="A1109" s="237"/>
      <c r="B1109" s="123" t="s">
        <v>9</v>
      </c>
      <c r="C1109" s="123" t="s">
        <v>342</v>
      </c>
      <c r="D1109" s="123" t="s">
        <v>342</v>
      </c>
      <c r="E1109" s="123" t="s">
        <v>11</v>
      </c>
      <c r="F1109" s="124" t="s">
        <v>2408</v>
      </c>
      <c r="G1109" s="129"/>
      <c r="H1109" s="125"/>
      <c r="I1109" s="125"/>
      <c r="J1109" s="125"/>
      <c r="K1109" s="125"/>
    </row>
    <row r="1110" spans="1:11" s="119" customFormat="1" ht="22.5" x14ac:dyDescent="0.2">
      <c r="A1110" s="237"/>
      <c r="B1110" s="123" t="s">
        <v>2037</v>
      </c>
      <c r="C1110" s="123" t="s">
        <v>2037</v>
      </c>
      <c r="D1110" s="123" t="s">
        <v>2038</v>
      </c>
      <c r="E1110" s="123" t="s">
        <v>1726</v>
      </c>
      <c r="F1110" s="124" t="s">
        <v>2408</v>
      </c>
      <c r="G1110" s="129"/>
      <c r="H1110" s="125"/>
      <c r="I1110" s="125"/>
      <c r="J1110" s="125"/>
      <c r="K1110" s="125"/>
    </row>
    <row r="1111" spans="1:11" s="119" customFormat="1" ht="22.5" x14ac:dyDescent="0.2">
      <c r="A1111" s="237"/>
      <c r="B1111" s="123" t="s">
        <v>9</v>
      </c>
      <c r="C1111" s="123" t="s">
        <v>25</v>
      </c>
      <c r="D1111" s="123" t="s">
        <v>25</v>
      </c>
      <c r="E1111" s="123" t="s">
        <v>50</v>
      </c>
      <c r="F1111" s="124" t="s">
        <v>2408</v>
      </c>
      <c r="G1111" s="129"/>
      <c r="H1111" s="125"/>
      <c r="I1111" s="125"/>
      <c r="J1111" s="125"/>
      <c r="K1111" s="125"/>
    </row>
    <row r="1112" spans="1:11" s="119" customFormat="1" ht="22.5" x14ac:dyDescent="0.2">
      <c r="A1112" s="237"/>
      <c r="B1112" s="123" t="s">
        <v>9</v>
      </c>
      <c r="C1112" s="123" t="s">
        <v>16</v>
      </c>
      <c r="D1112" s="123" t="s">
        <v>16</v>
      </c>
      <c r="E1112" s="123" t="s">
        <v>50</v>
      </c>
      <c r="F1112" s="124" t="s">
        <v>2408</v>
      </c>
      <c r="G1112" s="129"/>
      <c r="H1112" s="125"/>
      <c r="I1112" s="125"/>
      <c r="J1112" s="125"/>
      <c r="K1112" s="125"/>
    </row>
    <row r="1113" spans="1:11" s="119" customFormat="1" ht="22.5" x14ac:dyDescent="0.2">
      <c r="A1113" s="237"/>
      <c r="B1113" s="123" t="s">
        <v>9</v>
      </c>
      <c r="C1113" s="123" t="s">
        <v>182</v>
      </c>
      <c r="D1113" s="123" t="s">
        <v>1083</v>
      </c>
      <c r="E1113" s="123" t="s">
        <v>50</v>
      </c>
      <c r="F1113" s="124" t="s">
        <v>2408</v>
      </c>
      <c r="G1113" s="129"/>
      <c r="H1113" s="125"/>
      <c r="I1113" s="125"/>
      <c r="J1113" s="125"/>
      <c r="K1113" s="125"/>
    </row>
    <row r="1114" spans="1:11" s="119" customFormat="1" ht="23.25" thickBot="1" x14ac:dyDescent="0.25">
      <c r="A1114" s="238"/>
      <c r="B1114" s="133" t="s">
        <v>9</v>
      </c>
      <c r="C1114" s="133" t="s">
        <v>182</v>
      </c>
      <c r="D1114" s="133" t="s">
        <v>2049</v>
      </c>
      <c r="E1114" s="133" t="s">
        <v>50</v>
      </c>
      <c r="F1114" s="134" t="s">
        <v>2408</v>
      </c>
      <c r="G1114" s="135"/>
      <c r="H1114" s="136"/>
      <c r="I1114" s="136"/>
      <c r="J1114" s="136"/>
      <c r="K1114" s="136"/>
    </row>
    <row r="1115" spans="1:11" s="119" customFormat="1" ht="22.5" x14ac:dyDescent="0.2">
      <c r="A1115" s="236" t="s">
        <v>2400</v>
      </c>
      <c r="B1115" s="116" t="s">
        <v>9</v>
      </c>
      <c r="C1115" s="116" t="s">
        <v>10</v>
      </c>
      <c r="D1115" s="116" t="s">
        <v>10</v>
      </c>
      <c r="E1115" s="116" t="s">
        <v>17</v>
      </c>
      <c r="F1115" s="117" t="s">
        <v>2408</v>
      </c>
      <c r="G1115" s="137"/>
      <c r="H1115" s="118"/>
      <c r="I1115" s="118"/>
      <c r="J1115" s="117" t="s">
        <v>2408</v>
      </c>
      <c r="K1115" s="117" t="s">
        <v>2408</v>
      </c>
    </row>
    <row r="1116" spans="1:11" s="119" customFormat="1" ht="22.5" x14ac:dyDescent="0.2">
      <c r="A1116" s="237"/>
      <c r="B1116" s="123" t="s">
        <v>9</v>
      </c>
      <c r="C1116" s="123" t="s">
        <v>10</v>
      </c>
      <c r="D1116" s="123" t="s">
        <v>10</v>
      </c>
      <c r="E1116" s="123" t="s">
        <v>11</v>
      </c>
      <c r="F1116" s="124" t="s">
        <v>2408</v>
      </c>
      <c r="G1116" s="129"/>
      <c r="H1116" s="125"/>
      <c r="I1116" s="125"/>
      <c r="J1116" s="124" t="s">
        <v>2408</v>
      </c>
      <c r="K1116" s="124" t="s">
        <v>2408</v>
      </c>
    </row>
    <row r="1117" spans="1:11" s="119" customFormat="1" ht="22.5" x14ac:dyDescent="0.2">
      <c r="A1117" s="237"/>
      <c r="B1117" s="123" t="s">
        <v>9</v>
      </c>
      <c r="C1117" s="123" t="s">
        <v>10</v>
      </c>
      <c r="D1117" s="123" t="s">
        <v>10</v>
      </c>
      <c r="E1117" s="123" t="s">
        <v>17</v>
      </c>
      <c r="F1117" s="124" t="s">
        <v>2408</v>
      </c>
      <c r="G1117" s="129"/>
      <c r="H1117" s="125"/>
      <c r="I1117" s="125"/>
      <c r="J1117" s="124" t="s">
        <v>2408</v>
      </c>
      <c r="K1117" s="124" t="s">
        <v>2408</v>
      </c>
    </row>
    <row r="1118" spans="1:11" s="119" customFormat="1" ht="22.5" x14ac:dyDescent="0.2">
      <c r="A1118" s="237"/>
      <c r="B1118" s="123" t="s">
        <v>9</v>
      </c>
      <c r="C1118" s="123" t="s">
        <v>10</v>
      </c>
      <c r="D1118" s="123" t="s">
        <v>10</v>
      </c>
      <c r="E1118" s="123" t="s">
        <v>17</v>
      </c>
      <c r="F1118" s="124" t="s">
        <v>2408</v>
      </c>
      <c r="G1118" s="129"/>
      <c r="H1118" s="125"/>
      <c r="I1118" s="125"/>
      <c r="J1118" s="125"/>
      <c r="K1118" s="124" t="s">
        <v>2408</v>
      </c>
    </row>
    <row r="1119" spans="1:11" s="119" customFormat="1" ht="22.5" x14ac:dyDescent="0.2">
      <c r="A1119" s="237"/>
      <c r="B1119" s="123" t="s">
        <v>9</v>
      </c>
      <c r="C1119" s="123" t="s">
        <v>10</v>
      </c>
      <c r="D1119" s="123" t="s">
        <v>10</v>
      </c>
      <c r="E1119" s="123" t="s">
        <v>11</v>
      </c>
      <c r="F1119" s="125"/>
      <c r="G1119" s="124" t="s">
        <v>2408</v>
      </c>
      <c r="H1119" s="125"/>
      <c r="I1119" s="124" t="s">
        <v>2408</v>
      </c>
      <c r="J1119" s="125"/>
      <c r="K1119" s="124" t="s">
        <v>2408</v>
      </c>
    </row>
    <row r="1120" spans="1:11" s="119" customFormat="1" ht="22.5" x14ac:dyDescent="0.2">
      <c r="A1120" s="237"/>
      <c r="B1120" s="123" t="s">
        <v>9</v>
      </c>
      <c r="C1120" s="123" t="s">
        <v>19</v>
      </c>
      <c r="D1120" s="123" t="s">
        <v>27</v>
      </c>
      <c r="E1120" s="123" t="s">
        <v>11</v>
      </c>
      <c r="F1120" s="124" t="s">
        <v>2408</v>
      </c>
      <c r="G1120" s="129"/>
      <c r="H1120" s="125"/>
      <c r="I1120" s="125"/>
      <c r="J1120" s="125"/>
      <c r="K1120" s="124" t="s">
        <v>2408</v>
      </c>
    </row>
    <row r="1121" spans="1:11" s="119" customFormat="1" ht="22.5" x14ac:dyDescent="0.2">
      <c r="A1121" s="237"/>
      <c r="B1121" s="123" t="s">
        <v>9</v>
      </c>
      <c r="C1121" s="123" t="s">
        <v>19</v>
      </c>
      <c r="D1121" s="123" t="s">
        <v>27</v>
      </c>
      <c r="E1121" s="123" t="s">
        <v>11</v>
      </c>
      <c r="F1121" s="124" t="s">
        <v>2408</v>
      </c>
      <c r="G1121" s="129"/>
      <c r="H1121" s="125"/>
      <c r="I1121" s="125"/>
      <c r="J1121" s="125"/>
      <c r="K1121" s="124" t="s">
        <v>2408</v>
      </c>
    </row>
    <row r="1122" spans="1:11" s="119" customFormat="1" ht="22.5" x14ac:dyDescent="0.2">
      <c r="A1122" s="237"/>
      <c r="B1122" s="123" t="s">
        <v>9</v>
      </c>
      <c r="C1122" s="123" t="s">
        <v>25</v>
      </c>
      <c r="D1122" s="123" t="s">
        <v>25</v>
      </c>
      <c r="E1122" s="123" t="s">
        <v>11</v>
      </c>
      <c r="F1122" s="124" t="s">
        <v>2408</v>
      </c>
      <c r="G1122" s="129"/>
      <c r="H1122" s="125"/>
      <c r="I1122" s="125"/>
      <c r="J1122" s="125"/>
      <c r="K1122" s="124" t="s">
        <v>2408</v>
      </c>
    </row>
    <row r="1123" spans="1:11" s="119" customFormat="1" ht="22.5" x14ac:dyDescent="0.2">
      <c r="A1123" s="237"/>
      <c r="B1123" s="123" t="s">
        <v>9</v>
      </c>
      <c r="C1123" s="123" t="s">
        <v>25</v>
      </c>
      <c r="D1123" s="123" t="s">
        <v>25</v>
      </c>
      <c r="E1123" s="123" t="s">
        <v>14</v>
      </c>
      <c r="F1123" s="124" t="s">
        <v>2408</v>
      </c>
      <c r="G1123" s="129"/>
      <c r="H1123" s="125"/>
      <c r="I1123" s="125"/>
      <c r="J1123" s="125"/>
      <c r="K1123" s="124" t="s">
        <v>2408</v>
      </c>
    </row>
    <row r="1124" spans="1:11" s="119" customFormat="1" ht="22.5" x14ac:dyDescent="0.2">
      <c r="A1124" s="237"/>
      <c r="B1124" s="123" t="s">
        <v>9</v>
      </c>
      <c r="C1124" s="123" t="s">
        <v>25</v>
      </c>
      <c r="D1124" s="123" t="s">
        <v>25</v>
      </c>
      <c r="E1124" s="123" t="s">
        <v>17</v>
      </c>
      <c r="F1124" s="125"/>
      <c r="G1124" s="124" t="s">
        <v>2408</v>
      </c>
      <c r="H1124" s="125"/>
      <c r="I1124" s="125"/>
      <c r="J1124" s="125"/>
      <c r="K1124" s="125"/>
    </row>
    <row r="1125" spans="1:11" s="119" customFormat="1" ht="22.5" x14ac:dyDescent="0.2">
      <c r="A1125" s="237"/>
      <c r="B1125" s="123" t="s">
        <v>9</v>
      </c>
      <c r="C1125" s="123" t="s">
        <v>87</v>
      </c>
      <c r="D1125" s="123" t="s">
        <v>88</v>
      </c>
      <c r="E1125" s="123" t="s">
        <v>17</v>
      </c>
      <c r="F1125" s="124" t="s">
        <v>2408</v>
      </c>
      <c r="G1125" s="129"/>
      <c r="H1125" s="125"/>
      <c r="I1125" s="125"/>
      <c r="J1125" s="125"/>
      <c r="K1125" s="124" t="s">
        <v>2408</v>
      </c>
    </row>
    <row r="1126" spans="1:11" s="119" customFormat="1" ht="22.5" x14ac:dyDescent="0.2">
      <c r="A1126" s="237"/>
      <c r="B1126" s="123" t="s">
        <v>9</v>
      </c>
      <c r="C1126" s="123" t="s">
        <v>29</v>
      </c>
      <c r="D1126" s="123" t="s">
        <v>30</v>
      </c>
      <c r="E1126" s="123" t="s">
        <v>14</v>
      </c>
      <c r="F1126" s="124" t="s">
        <v>2408</v>
      </c>
      <c r="G1126" s="129"/>
      <c r="H1126" s="125"/>
      <c r="I1126" s="125"/>
      <c r="J1126" s="125"/>
      <c r="K1126" s="124" t="s">
        <v>2408</v>
      </c>
    </row>
    <row r="1127" spans="1:11" s="119" customFormat="1" ht="22.5" x14ac:dyDescent="0.2">
      <c r="A1127" s="237"/>
      <c r="B1127" s="123" t="s">
        <v>9</v>
      </c>
      <c r="C1127" s="123" t="s">
        <v>29</v>
      </c>
      <c r="D1127" s="123" t="s">
        <v>30</v>
      </c>
      <c r="E1127" s="123" t="s">
        <v>11</v>
      </c>
      <c r="F1127" s="125"/>
      <c r="G1127" s="124" t="s">
        <v>2408</v>
      </c>
      <c r="H1127" s="125"/>
      <c r="I1127" s="125"/>
      <c r="J1127" s="125"/>
      <c r="K1127" s="125"/>
    </row>
    <row r="1128" spans="1:11" s="119" customFormat="1" ht="22.5" x14ac:dyDescent="0.2">
      <c r="A1128" s="237"/>
      <c r="B1128" s="123" t="s">
        <v>9</v>
      </c>
      <c r="C1128" s="123" t="s">
        <v>41</v>
      </c>
      <c r="D1128" s="123" t="s">
        <v>42</v>
      </c>
      <c r="E1128" s="123" t="s">
        <v>11</v>
      </c>
      <c r="F1128" s="124" t="s">
        <v>2408</v>
      </c>
      <c r="G1128" s="129"/>
      <c r="H1128" s="125"/>
      <c r="I1128" s="125"/>
      <c r="J1128" s="125"/>
      <c r="K1128" s="124" t="s">
        <v>2408</v>
      </c>
    </row>
    <row r="1129" spans="1:11" s="119" customFormat="1" ht="22.5" x14ac:dyDescent="0.2">
      <c r="A1129" s="237"/>
      <c r="B1129" s="123" t="s">
        <v>9</v>
      </c>
      <c r="C1129" s="123" t="s">
        <v>41</v>
      </c>
      <c r="D1129" s="123" t="s">
        <v>42</v>
      </c>
      <c r="E1129" s="123" t="s">
        <v>14</v>
      </c>
      <c r="F1129" s="124" t="s">
        <v>2408</v>
      </c>
      <c r="G1129" s="129"/>
      <c r="H1129" s="125"/>
      <c r="I1129" s="125"/>
      <c r="J1129" s="125"/>
      <c r="K1129" s="124" t="s">
        <v>2408</v>
      </c>
    </row>
    <row r="1130" spans="1:11" s="119" customFormat="1" ht="22.5" x14ac:dyDescent="0.2">
      <c r="A1130" s="237"/>
      <c r="B1130" s="123" t="s">
        <v>9</v>
      </c>
      <c r="C1130" s="123" t="s">
        <v>16</v>
      </c>
      <c r="D1130" s="123" t="s">
        <v>16</v>
      </c>
      <c r="E1130" s="123" t="s">
        <v>11</v>
      </c>
      <c r="F1130" s="124" t="s">
        <v>2408</v>
      </c>
      <c r="G1130" s="129"/>
      <c r="H1130" s="125"/>
      <c r="I1130" s="125"/>
      <c r="J1130" s="125"/>
      <c r="K1130" s="124" t="s">
        <v>2408</v>
      </c>
    </row>
    <row r="1131" spans="1:11" s="119" customFormat="1" ht="22.5" x14ac:dyDescent="0.2">
      <c r="A1131" s="237"/>
      <c r="B1131" s="123" t="s">
        <v>9</v>
      </c>
      <c r="C1131" s="123" t="s">
        <v>509</v>
      </c>
      <c r="D1131" s="123" t="s">
        <v>510</v>
      </c>
      <c r="E1131" s="123" t="s">
        <v>14</v>
      </c>
      <c r="F1131" s="124" t="s">
        <v>2408</v>
      </c>
      <c r="G1131" s="129"/>
      <c r="H1131" s="125"/>
      <c r="I1131" s="125"/>
      <c r="J1131" s="125"/>
      <c r="K1131" s="124" t="s">
        <v>2408</v>
      </c>
    </row>
    <row r="1132" spans="1:11" s="119" customFormat="1" ht="22.5" x14ac:dyDescent="0.2">
      <c r="A1132" s="237"/>
      <c r="B1132" s="123" t="s">
        <v>9</v>
      </c>
      <c r="C1132" s="123" t="s">
        <v>13</v>
      </c>
      <c r="D1132" s="123" t="s">
        <v>13</v>
      </c>
      <c r="E1132" s="123" t="s">
        <v>17</v>
      </c>
      <c r="F1132" s="124" t="s">
        <v>2408</v>
      </c>
      <c r="G1132" s="129"/>
      <c r="H1132" s="125"/>
      <c r="I1132" s="125"/>
      <c r="J1132" s="125"/>
      <c r="K1132" s="124" t="s">
        <v>2408</v>
      </c>
    </row>
    <row r="1133" spans="1:11" s="119" customFormat="1" ht="22.5" x14ac:dyDescent="0.2">
      <c r="A1133" s="237"/>
      <c r="B1133" s="123" t="s">
        <v>9</v>
      </c>
      <c r="C1133" s="123" t="s">
        <v>99</v>
      </c>
      <c r="D1133" s="123" t="s">
        <v>99</v>
      </c>
      <c r="E1133" s="123" t="s">
        <v>11</v>
      </c>
      <c r="F1133" s="124" t="s">
        <v>2408</v>
      </c>
      <c r="G1133" s="129"/>
      <c r="H1133" s="125"/>
      <c r="I1133" s="125"/>
      <c r="J1133" s="125"/>
      <c r="K1133" s="124" t="s">
        <v>2408</v>
      </c>
    </row>
    <row r="1134" spans="1:11" s="119" customFormat="1" ht="22.5" x14ac:dyDescent="0.2">
      <c r="A1134" s="237"/>
      <c r="B1134" s="123" t="s">
        <v>9</v>
      </c>
      <c r="C1134" s="123" t="s">
        <v>16</v>
      </c>
      <c r="D1134" s="123" t="s">
        <v>16</v>
      </c>
      <c r="E1134" s="123" t="s">
        <v>17</v>
      </c>
      <c r="F1134" s="124" t="s">
        <v>2408</v>
      </c>
      <c r="G1134" s="129"/>
      <c r="H1134" s="125"/>
      <c r="I1134" s="125"/>
      <c r="J1134" s="125"/>
      <c r="K1134" s="124" t="s">
        <v>2408</v>
      </c>
    </row>
    <row r="1135" spans="1:11" s="119" customFormat="1" ht="22.5" x14ac:dyDescent="0.2">
      <c r="A1135" s="237"/>
      <c r="B1135" s="123" t="s">
        <v>9</v>
      </c>
      <c r="C1135" s="123" t="s">
        <v>104</v>
      </c>
      <c r="D1135" s="123" t="s">
        <v>104</v>
      </c>
      <c r="E1135" s="123" t="s">
        <v>11</v>
      </c>
      <c r="F1135" s="124" t="s">
        <v>2408</v>
      </c>
      <c r="G1135" s="129"/>
      <c r="H1135" s="125"/>
      <c r="I1135" s="125"/>
      <c r="J1135" s="125"/>
      <c r="K1135" s="124" t="s">
        <v>2408</v>
      </c>
    </row>
    <row r="1136" spans="1:11" s="119" customFormat="1" ht="22.5" x14ac:dyDescent="0.2">
      <c r="A1136" s="237"/>
      <c r="B1136" s="123" t="s">
        <v>9</v>
      </c>
      <c r="C1136" s="123" t="s">
        <v>241</v>
      </c>
      <c r="D1136" s="123" t="s">
        <v>242</v>
      </c>
      <c r="E1136" s="123" t="s">
        <v>14</v>
      </c>
      <c r="F1136" s="124" t="s">
        <v>2408</v>
      </c>
      <c r="G1136" s="129"/>
      <c r="H1136" s="125"/>
      <c r="I1136" s="125"/>
      <c r="J1136" s="125"/>
      <c r="K1136" s="124" t="s">
        <v>2408</v>
      </c>
    </row>
    <row r="1137" spans="1:11" s="119" customFormat="1" ht="22.5" x14ac:dyDescent="0.2">
      <c r="A1137" s="237"/>
      <c r="B1137" s="123" t="s">
        <v>9</v>
      </c>
      <c r="C1137" s="123" t="s">
        <v>425</v>
      </c>
      <c r="D1137" s="123" t="s">
        <v>673</v>
      </c>
      <c r="E1137" s="123" t="s">
        <v>14</v>
      </c>
      <c r="F1137" s="124" t="s">
        <v>2408</v>
      </c>
      <c r="G1137" s="129"/>
      <c r="H1137" s="125"/>
      <c r="I1137" s="125"/>
      <c r="J1137" s="125"/>
      <c r="K1137" s="124" t="s">
        <v>2408</v>
      </c>
    </row>
    <row r="1138" spans="1:11" s="119" customFormat="1" ht="22.5" x14ac:dyDescent="0.2">
      <c r="A1138" s="237"/>
      <c r="B1138" s="123" t="s">
        <v>9</v>
      </c>
      <c r="C1138" s="123" t="s">
        <v>520</v>
      </c>
      <c r="D1138" s="123" t="s">
        <v>520</v>
      </c>
      <c r="E1138" s="123" t="s">
        <v>17</v>
      </c>
      <c r="F1138" s="124" t="s">
        <v>2408</v>
      </c>
      <c r="G1138" s="129"/>
      <c r="H1138" s="125"/>
      <c r="I1138" s="125"/>
      <c r="J1138" s="125"/>
      <c r="K1138" s="124" t="s">
        <v>2408</v>
      </c>
    </row>
    <row r="1139" spans="1:11" s="119" customFormat="1" ht="22.5" x14ac:dyDescent="0.2">
      <c r="A1139" s="237"/>
      <c r="B1139" s="123" t="s">
        <v>9</v>
      </c>
      <c r="C1139" s="123" t="s">
        <v>135</v>
      </c>
      <c r="D1139" s="123" t="s">
        <v>179</v>
      </c>
      <c r="E1139" s="123" t="s">
        <v>14</v>
      </c>
      <c r="F1139" s="125"/>
      <c r="G1139" s="124" t="s">
        <v>2408</v>
      </c>
      <c r="H1139" s="125"/>
      <c r="I1139" s="125"/>
      <c r="J1139" s="125"/>
      <c r="K1139" s="125"/>
    </row>
    <row r="1140" spans="1:11" s="119" customFormat="1" ht="22.5" x14ac:dyDescent="0.2">
      <c r="A1140" s="237"/>
      <c r="B1140" s="123" t="s">
        <v>9</v>
      </c>
      <c r="C1140" s="123" t="s">
        <v>46</v>
      </c>
      <c r="D1140" s="123" t="s">
        <v>46</v>
      </c>
      <c r="E1140" s="123" t="s">
        <v>14</v>
      </c>
      <c r="F1140" s="124" t="s">
        <v>2408</v>
      </c>
      <c r="G1140" s="129"/>
      <c r="H1140" s="125"/>
      <c r="I1140" s="125"/>
      <c r="J1140" s="125"/>
      <c r="K1140" s="124" t="s">
        <v>2408</v>
      </c>
    </row>
    <row r="1141" spans="1:11" s="119" customFormat="1" ht="22.5" x14ac:dyDescent="0.2">
      <c r="A1141" s="237"/>
      <c r="B1141" s="123" t="s">
        <v>9</v>
      </c>
      <c r="C1141" s="123" t="s">
        <v>91</v>
      </c>
      <c r="D1141" s="123" t="s">
        <v>503</v>
      </c>
      <c r="E1141" s="123" t="s">
        <v>17</v>
      </c>
      <c r="F1141" s="124" t="s">
        <v>2408</v>
      </c>
      <c r="G1141" s="129"/>
      <c r="H1141" s="125"/>
      <c r="I1141" s="125"/>
      <c r="J1141" s="125"/>
      <c r="K1141" s="124" t="s">
        <v>2408</v>
      </c>
    </row>
    <row r="1142" spans="1:11" s="119" customFormat="1" ht="22.5" x14ac:dyDescent="0.2">
      <c r="A1142" s="237"/>
      <c r="B1142" s="123" t="s">
        <v>9</v>
      </c>
      <c r="C1142" s="123" t="s">
        <v>125</v>
      </c>
      <c r="D1142" s="123" t="s">
        <v>169</v>
      </c>
      <c r="E1142" s="123" t="s">
        <v>17</v>
      </c>
      <c r="F1142" s="124" t="s">
        <v>2408</v>
      </c>
      <c r="G1142" s="129"/>
      <c r="H1142" s="125"/>
      <c r="I1142" s="125"/>
      <c r="J1142" s="125"/>
      <c r="K1142" s="124" t="s">
        <v>2408</v>
      </c>
    </row>
    <row r="1143" spans="1:11" s="119" customFormat="1" ht="22.5" x14ac:dyDescent="0.2">
      <c r="A1143" s="237"/>
      <c r="B1143" s="123" t="s">
        <v>9</v>
      </c>
      <c r="C1143" s="123" t="s">
        <v>83</v>
      </c>
      <c r="D1143" s="123" t="s">
        <v>129</v>
      </c>
      <c r="E1143" s="123" t="s">
        <v>17</v>
      </c>
      <c r="F1143" s="124" t="s">
        <v>2408</v>
      </c>
      <c r="G1143" s="129"/>
      <c r="H1143" s="125"/>
      <c r="I1143" s="125"/>
      <c r="J1143" s="125"/>
      <c r="K1143" s="124" t="s">
        <v>2408</v>
      </c>
    </row>
    <row r="1144" spans="1:11" s="119" customFormat="1" ht="22.5" x14ac:dyDescent="0.2">
      <c r="A1144" s="237"/>
      <c r="B1144" s="123" t="s">
        <v>9</v>
      </c>
      <c r="C1144" s="123" t="s">
        <v>25</v>
      </c>
      <c r="D1144" s="123" t="s">
        <v>729</v>
      </c>
      <c r="E1144" s="123" t="s">
        <v>17</v>
      </c>
      <c r="F1144" s="124" t="s">
        <v>2408</v>
      </c>
      <c r="G1144" s="129"/>
      <c r="H1144" s="125"/>
      <c r="I1144" s="125"/>
      <c r="J1144" s="125"/>
      <c r="K1144" s="124" t="s">
        <v>2408</v>
      </c>
    </row>
    <row r="1145" spans="1:11" s="119" customFormat="1" ht="22.5" x14ac:dyDescent="0.2">
      <c r="A1145" s="237"/>
      <c r="B1145" s="123" t="s">
        <v>9</v>
      </c>
      <c r="C1145" s="123" t="s">
        <v>91</v>
      </c>
      <c r="D1145" s="123" t="s">
        <v>190</v>
      </c>
      <c r="E1145" s="123" t="s">
        <v>11</v>
      </c>
      <c r="F1145" s="124" t="s">
        <v>2408</v>
      </c>
      <c r="G1145" s="129"/>
      <c r="H1145" s="125"/>
      <c r="I1145" s="125"/>
      <c r="J1145" s="125"/>
      <c r="K1145" s="124" t="s">
        <v>2408</v>
      </c>
    </row>
    <row r="1146" spans="1:11" s="119" customFormat="1" ht="22.5" x14ac:dyDescent="0.2">
      <c r="A1146" s="237"/>
      <c r="B1146" s="123" t="s">
        <v>9</v>
      </c>
      <c r="C1146" s="123" t="s">
        <v>29</v>
      </c>
      <c r="D1146" s="123" t="s">
        <v>2132</v>
      </c>
      <c r="E1146" s="123" t="s">
        <v>17</v>
      </c>
      <c r="F1146" s="124" t="s">
        <v>2408</v>
      </c>
      <c r="G1146" s="129"/>
      <c r="H1146" s="125"/>
      <c r="I1146" s="125"/>
      <c r="J1146" s="125"/>
      <c r="K1146" s="124" t="s">
        <v>2408</v>
      </c>
    </row>
    <row r="1147" spans="1:11" s="119" customFormat="1" ht="22.5" x14ac:dyDescent="0.2">
      <c r="A1147" s="237"/>
      <c r="B1147" s="123" t="s">
        <v>9</v>
      </c>
      <c r="C1147" s="123" t="s">
        <v>46</v>
      </c>
      <c r="D1147" s="123" t="s">
        <v>56</v>
      </c>
      <c r="E1147" s="123" t="s">
        <v>11</v>
      </c>
      <c r="F1147" s="124" t="s">
        <v>2408</v>
      </c>
      <c r="G1147" s="129"/>
      <c r="H1147" s="125"/>
      <c r="I1147" s="125"/>
      <c r="J1147" s="125"/>
      <c r="K1147" s="124" t="s">
        <v>2408</v>
      </c>
    </row>
    <row r="1148" spans="1:11" s="119" customFormat="1" ht="22.5" x14ac:dyDescent="0.2">
      <c r="A1148" s="237"/>
      <c r="B1148" s="123" t="s">
        <v>9</v>
      </c>
      <c r="C1148" s="123" t="s">
        <v>182</v>
      </c>
      <c r="D1148" s="123" t="s">
        <v>182</v>
      </c>
      <c r="E1148" s="123" t="s">
        <v>14</v>
      </c>
      <c r="F1148" s="124" t="s">
        <v>2408</v>
      </c>
      <c r="G1148" s="129"/>
      <c r="H1148" s="125"/>
      <c r="I1148" s="125"/>
      <c r="J1148" s="125"/>
      <c r="K1148" s="124" t="s">
        <v>2408</v>
      </c>
    </row>
    <row r="1149" spans="1:11" s="119" customFormat="1" ht="22.5" x14ac:dyDescent="0.2">
      <c r="A1149" s="237"/>
      <c r="B1149" s="123" t="s">
        <v>9</v>
      </c>
      <c r="C1149" s="123" t="s">
        <v>141</v>
      </c>
      <c r="D1149" s="123" t="s">
        <v>141</v>
      </c>
      <c r="E1149" s="123" t="s">
        <v>14</v>
      </c>
      <c r="F1149" s="124" t="s">
        <v>2408</v>
      </c>
      <c r="G1149" s="129"/>
      <c r="H1149" s="125"/>
      <c r="I1149" s="125"/>
      <c r="J1149" s="125"/>
      <c r="K1149" s="124" t="s">
        <v>2408</v>
      </c>
    </row>
    <row r="1150" spans="1:11" s="119" customFormat="1" ht="22.5" x14ac:dyDescent="0.2">
      <c r="A1150" s="237"/>
      <c r="B1150" s="123" t="s">
        <v>9</v>
      </c>
      <c r="C1150" s="123" t="s">
        <v>342</v>
      </c>
      <c r="D1150" s="123" t="s">
        <v>342</v>
      </c>
      <c r="E1150" s="123" t="s">
        <v>17</v>
      </c>
      <c r="F1150" s="124" t="s">
        <v>2408</v>
      </c>
      <c r="G1150" s="129"/>
      <c r="H1150" s="125"/>
      <c r="I1150" s="125"/>
      <c r="J1150" s="125"/>
      <c r="K1150" s="124" t="s">
        <v>2408</v>
      </c>
    </row>
    <row r="1151" spans="1:11" s="119" customFormat="1" ht="22.5" x14ac:dyDescent="0.2">
      <c r="A1151" s="237"/>
      <c r="B1151" s="123" t="s">
        <v>9</v>
      </c>
      <c r="C1151" s="123" t="s">
        <v>22</v>
      </c>
      <c r="D1151" s="123" t="s">
        <v>23</v>
      </c>
      <c r="E1151" s="123" t="s">
        <v>17</v>
      </c>
      <c r="F1151" s="124" t="s">
        <v>2408</v>
      </c>
      <c r="G1151" s="129"/>
      <c r="H1151" s="125"/>
      <c r="I1151" s="125"/>
      <c r="J1151" s="125"/>
      <c r="K1151" s="124" t="s">
        <v>2408</v>
      </c>
    </row>
    <row r="1152" spans="1:11" s="119" customFormat="1" ht="22.5" x14ac:dyDescent="0.2">
      <c r="A1152" s="237"/>
      <c r="B1152" s="123" t="s">
        <v>9</v>
      </c>
      <c r="C1152" s="123" t="s">
        <v>513</v>
      </c>
      <c r="D1152" s="123" t="s">
        <v>513</v>
      </c>
      <c r="E1152" s="123" t="s">
        <v>17</v>
      </c>
      <c r="F1152" s="124" t="s">
        <v>2408</v>
      </c>
      <c r="G1152" s="129"/>
      <c r="H1152" s="125"/>
      <c r="I1152" s="125"/>
      <c r="J1152" s="125"/>
      <c r="K1152" s="124" t="s">
        <v>2408</v>
      </c>
    </row>
    <row r="1153" spans="1:11" s="119" customFormat="1" ht="22.5" x14ac:dyDescent="0.2">
      <c r="A1153" s="237"/>
      <c r="B1153" s="123" t="s">
        <v>9</v>
      </c>
      <c r="C1153" s="123" t="s">
        <v>241</v>
      </c>
      <c r="D1153" s="123" t="s">
        <v>242</v>
      </c>
      <c r="E1153" s="123" t="s">
        <v>11</v>
      </c>
      <c r="F1153" s="124" t="s">
        <v>2408</v>
      </c>
      <c r="G1153" s="129"/>
      <c r="H1153" s="125"/>
      <c r="I1153" s="125"/>
      <c r="J1153" s="125"/>
      <c r="K1153" s="124" t="s">
        <v>2408</v>
      </c>
    </row>
    <row r="1154" spans="1:11" s="119" customFormat="1" ht="22.5" x14ac:dyDescent="0.2">
      <c r="A1154" s="237"/>
      <c r="B1154" s="123" t="s">
        <v>9</v>
      </c>
      <c r="C1154" s="123" t="s">
        <v>839</v>
      </c>
      <c r="D1154" s="123" t="s">
        <v>840</v>
      </c>
      <c r="E1154" s="123" t="s">
        <v>17</v>
      </c>
      <c r="F1154" s="124" t="s">
        <v>2408</v>
      </c>
      <c r="G1154" s="129"/>
      <c r="H1154" s="125"/>
      <c r="I1154" s="125"/>
      <c r="J1154" s="125"/>
      <c r="K1154" s="124" t="s">
        <v>2408</v>
      </c>
    </row>
    <row r="1155" spans="1:11" s="119" customFormat="1" ht="22.5" x14ac:dyDescent="0.2">
      <c r="A1155" s="237"/>
      <c r="B1155" s="123" t="s">
        <v>9</v>
      </c>
      <c r="C1155" s="123" t="s">
        <v>87</v>
      </c>
      <c r="D1155" s="123" t="s">
        <v>88</v>
      </c>
      <c r="E1155" s="123" t="s">
        <v>17</v>
      </c>
      <c r="F1155" s="124" t="s">
        <v>2408</v>
      </c>
      <c r="G1155" s="129"/>
      <c r="H1155" s="125"/>
      <c r="I1155" s="125"/>
      <c r="J1155" s="125"/>
      <c r="K1155" s="124" t="s">
        <v>2408</v>
      </c>
    </row>
    <row r="1156" spans="1:11" s="119" customFormat="1" ht="22.5" x14ac:dyDescent="0.2">
      <c r="A1156" s="237"/>
      <c r="B1156" s="123" t="s">
        <v>9</v>
      </c>
      <c r="C1156" s="123" t="s">
        <v>10</v>
      </c>
      <c r="D1156" s="123" t="s">
        <v>10</v>
      </c>
      <c r="E1156" s="123" t="s">
        <v>14</v>
      </c>
      <c r="F1156" s="125"/>
      <c r="G1156" s="129"/>
      <c r="H1156" s="124" t="s">
        <v>2408</v>
      </c>
      <c r="I1156" s="125"/>
      <c r="J1156" s="125"/>
      <c r="K1156" s="125"/>
    </row>
    <row r="1157" spans="1:11" s="119" customFormat="1" ht="22.5" x14ac:dyDescent="0.2">
      <c r="A1157" s="237"/>
      <c r="B1157" s="123" t="s">
        <v>9</v>
      </c>
      <c r="C1157" s="123" t="s">
        <v>252</v>
      </c>
      <c r="D1157" s="123" t="s">
        <v>252</v>
      </c>
      <c r="E1157" s="123" t="s">
        <v>17</v>
      </c>
      <c r="F1157" s="124" t="s">
        <v>2408</v>
      </c>
      <c r="G1157" s="129"/>
      <c r="H1157" s="125"/>
      <c r="I1157" s="125"/>
      <c r="J1157" s="125"/>
      <c r="K1157" s="124" t="s">
        <v>2408</v>
      </c>
    </row>
    <row r="1158" spans="1:11" s="119" customFormat="1" ht="22.5" x14ac:dyDescent="0.2">
      <c r="A1158" s="237"/>
      <c r="B1158" s="123" t="s">
        <v>9</v>
      </c>
      <c r="C1158" s="123" t="s">
        <v>348</v>
      </c>
      <c r="D1158" s="123" t="s">
        <v>349</v>
      </c>
      <c r="E1158" s="123" t="s">
        <v>17</v>
      </c>
      <c r="F1158" s="124" t="s">
        <v>2408</v>
      </c>
      <c r="G1158" s="129"/>
      <c r="H1158" s="125"/>
      <c r="I1158" s="125"/>
      <c r="J1158" s="125"/>
      <c r="K1158" s="124" t="s">
        <v>2408</v>
      </c>
    </row>
    <row r="1159" spans="1:11" s="119" customFormat="1" ht="22.5" x14ac:dyDescent="0.2">
      <c r="A1159" s="237"/>
      <c r="B1159" s="123" t="s">
        <v>9</v>
      </c>
      <c r="C1159" s="123" t="s">
        <v>523</v>
      </c>
      <c r="D1159" s="123" t="s">
        <v>524</v>
      </c>
      <c r="E1159" s="123" t="s">
        <v>17</v>
      </c>
      <c r="F1159" s="124" t="s">
        <v>2408</v>
      </c>
      <c r="G1159" s="129"/>
      <c r="H1159" s="125"/>
      <c r="I1159" s="125"/>
      <c r="J1159" s="125"/>
      <c r="K1159" s="124" t="s">
        <v>2408</v>
      </c>
    </row>
    <row r="1160" spans="1:11" s="119" customFormat="1" ht="22.5" x14ac:dyDescent="0.2">
      <c r="A1160" s="237"/>
      <c r="B1160" s="123" t="s">
        <v>9</v>
      </c>
      <c r="C1160" s="123" t="s">
        <v>135</v>
      </c>
      <c r="D1160" s="123" t="s">
        <v>136</v>
      </c>
      <c r="E1160" s="123" t="s">
        <v>17</v>
      </c>
      <c r="F1160" s="124" t="s">
        <v>2408</v>
      </c>
      <c r="G1160" s="129"/>
      <c r="H1160" s="125"/>
      <c r="I1160" s="125"/>
      <c r="J1160" s="125"/>
      <c r="K1160" s="124" t="s">
        <v>2408</v>
      </c>
    </row>
    <row r="1161" spans="1:11" s="119" customFormat="1" ht="23.25" thickBot="1" x14ac:dyDescent="0.25">
      <c r="A1161" s="238"/>
      <c r="B1161" s="133" t="s">
        <v>9</v>
      </c>
      <c r="C1161" s="133" t="s">
        <v>79</v>
      </c>
      <c r="D1161" s="133" t="s">
        <v>3093</v>
      </c>
      <c r="E1161" s="133" t="s">
        <v>17</v>
      </c>
      <c r="F1161" s="134" t="s">
        <v>2408</v>
      </c>
      <c r="G1161" s="135"/>
      <c r="H1161" s="136"/>
      <c r="I1161" s="136"/>
      <c r="J1161" s="136"/>
      <c r="K1161" s="134" t="s">
        <v>2408</v>
      </c>
    </row>
    <row r="1162" spans="1:11" s="119" customFormat="1" ht="22.5" x14ac:dyDescent="0.2">
      <c r="A1162" s="236" t="s">
        <v>2401</v>
      </c>
      <c r="B1162" s="116" t="s">
        <v>9</v>
      </c>
      <c r="C1162" s="116" t="s">
        <v>10</v>
      </c>
      <c r="D1162" s="116" t="s">
        <v>10</v>
      </c>
      <c r="E1162" s="116" t="s">
        <v>38</v>
      </c>
      <c r="F1162" s="117" t="s">
        <v>2408</v>
      </c>
      <c r="G1162" s="137"/>
      <c r="H1162" s="118"/>
      <c r="I1162" s="118"/>
      <c r="J1162" s="118"/>
      <c r="K1162" s="118"/>
    </row>
    <row r="1163" spans="1:11" s="119" customFormat="1" ht="22.5" x14ac:dyDescent="0.2">
      <c r="A1163" s="237"/>
      <c r="B1163" s="123" t="s">
        <v>9</v>
      </c>
      <c r="C1163" s="123" t="s">
        <v>10</v>
      </c>
      <c r="D1163" s="123" t="s">
        <v>10</v>
      </c>
      <c r="E1163" s="123" t="s">
        <v>17</v>
      </c>
      <c r="F1163" s="124" t="s">
        <v>2408</v>
      </c>
      <c r="G1163" s="129"/>
      <c r="H1163" s="125"/>
      <c r="I1163" s="125"/>
      <c r="J1163" s="125"/>
      <c r="K1163" s="125"/>
    </row>
    <row r="1164" spans="1:11" s="119" customFormat="1" ht="22.5" x14ac:dyDescent="0.2">
      <c r="A1164" s="237"/>
      <c r="B1164" s="123" t="s">
        <v>9</v>
      </c>
      <c r="C1164" s="123" t="s">
        <v>10</v>
      </c>
      <c r="D1164" s="123" t="s">
        <v>10</v>
      </c>
      <c r="E1164" s="123" t="s">
        <v>17</v>
      </c>
      <c r="F1164" s="125"/>
      <c r="G1164" s="124" t="s">
        <v>2408</v>
      </c>
      <c r="H1164" s="125"/>
      <c r="I1164" s="125"/>
      <c r="J1164" s="125"/>
      <c r="K1164" s="125"/>
    </row>
    <row r="1165" spans="1:11" s="119" customFormat="1" ht="22.5" x14ac:dyDescent="0.2">
      <c r="A1165" s="237"/>
      <c r="B1165" s="123" t="s">
        <v>9</v>
      </c>
      <c r="C1165" s="123" t="s">
        <v>29</v>
      </c>
      <c r="D1165" s="123" t="s">
        <v>30</v>
      </c>
      <c r="E1165" s="123" t="s">
        <v>38</v>
      </c>
      <c r="F1165" s="124" t="s">
        <v>2408</v>
      </c>
      <c r="G1165" s="129"/>
      <c r="H1165" s="125"/>
      <c r="I1165" s="125"/>
      <c r="J1165" s="125"/>
      <c r="K1165" s="125"/>
    </row>
    <row r="1166" spans="1:11" s="119" customFormat="1" ht="23.25" thickBot="1" x14ac:dyDescent="0.25">
      <c r="A1166" s="238"/>
      <c r="B1166" s="133" t="s">
        <v>9</v>
      </c>
      <c r="C1166" s="133" t="s">
        <v>19</v>
      </c>
      <c r="D1166" s="133" t="s">
        <v>27</v>
      </c>
      <c r="E1166" s="133" t="s">
        <v>11</v>
      </c>
      <c r="F1166" s="134" t="s">
        <v>2408</v>
      </c>
      <c r="G1166" s="135"/>
      <c r="H1166" s="136"/>
      <c r="I1166" s="136"/>
      <c r="J1166" s="136"/>
      <c r="K1166" s="136"/>
    </row>
    <row r="1167" spans="1:11" s="119" customFormat="1" ht="22.5" x14ac:dyDescent="0.2">
      <c r="A1167" s="236" t="s">
        <v>2402</v>
      </c>
      <c r="B1167" s="116" t="s">
        <v>9</v>
      </c>
      <c r="C1167" s="116" t="s">
        <v>10</v>
      </c>
      <c r="D1167" s="116" t="s">
        <v>3086</v>
      </c>
      <c r="E1167" s="116" t="s">
        <v>11</v>
      </c>
      <c r="F1167" s="117" t="s">
        <v>2408</v>
      </c>
      <c r="G1167" s="137"/>
      <c r="H1167" s="118"/>
      <c r="I1167" s="118"/>
      <c r="J1167" s="117" t="s">
        <v>2408</v>
      </c>
      <c r="K1167" s="117" t="s">
        <v>2408</v>
      </c>
    </row>
    <row r="1168" spans="1:11" s="119" customFormat="1" ht="22.5" x14ac:dyDescent="0.2">
      <c r="A1168" s="237"/>
      <c r="B1168" s="123" t="s">
        <v>9</v>
      </c>
      <c r="C1168" s="123" t="s">
        <v>10</v>
      </c>
      <c r="D1168" s="123" t="s">
        <v>3086</v>
      </c>
      <c r="E1168" s="123" t="s">
        <v>11</v>
      </c>
      <c r="F1168" s="124" t="s">
        <v>2408</v>
      </c>
      <c r="G1168" s="129"/>
      <c r="H1168" s="125"/>
      <c r="I1168" s="125"/>
      <c r="J1168" s="124" t="s">
        <v>2408</v>
      </c>
      <c r="K1168" s="124" t="s">
        <v>2408</v>
      </c>
    </row>
    <row r="1169" spans="1:11" s="119" customFormat="1" ht="22.5" x14ac:dyDescent="0.2">
      <c r="A1169" s="237"/>
      <c r="B1169" s="123" t="s">
        <v>9</v>
      </c>
      <c r="C1169" s="123" t="s">
        <v>41</v>
      </c>
      <c r="D1169" s="123" t="s">
        <v>42</v>
      </c>
      <c r="E1169" s="123" t="s">
        <v>38</v>
      </c>
      <c r="F1169" s="124" t="s">
        <v>2408</v>
      </c>
      <c r="G1169" s="129"/>
      <c r="H1169" s="125"/>
      <c r="I1169" s="125"/>
      <c r="J1169" s="124" t="s">
        <v>2408</v>
      </c>
      <c r="K1169" s="124" t="s">
        <v>2408</v>
      </c>
    </row>
    <row r="1170" spans="1:11" s="119" customFormat="1" ht="22.5" x14ac:dyDescent="0.2">
      <c r="A1170" s="237"/>
      <c r="B1170" s="123" t="s">
        <v>9</v>
      </c>
      <c r="C1170" s="123" t="s">
        <v>99</v>
      </c>
      <c r="D1170" s="123" t="s">
        <v>99</v>
      </c>
      <c r="E1170" s="123" t="s">
        <v>14</v>
      </c>
      <c r="F1170" s="124" t="s">
        <v>2408</v>
      </c>
      <c r="G1170" s="129"/>
      <c r="H1170" s="125"/>
      <c r="I1170" s="125"/>
      <c r="J1170" s="124" t="s">
        <v>2408</v>
      </c>
      <c r="K1170" s="124" t="s">
        <v>2408</v>
      </c>
    </row>
    <row r="1171" spans="1:11" s="119" customFormat="1" ht="22.5" x14ac:dyDescent="0.2">
      <c r="A1171" s="237"/>
      <c r="B1171" s="123" t="s">
        <v>9</v>
      </c>
      <c r="C1171" s="123" t="s">
        <v>135</v>
      </c>
      <c r="D1171" s="123" t="s">
        <v>136</v>
      </c>
      <c r="E1171" s="123" t="s">
        <v>38</v>
      </c>
      <c r="F1171" s="124" t="s">
        <v>2408</v>
      </c>
      <c r="G1171" s="129"/>
      <c r="H1171" s="125"/>
      <c r="I1171" s="125"/>
      <c r="J1171" s="124" t="s">
        <v>2408</v>
      </c>
      <c r="K1171" s="124" t="s">
        <v>2408</v>
      </c>
    </row>
    <row r="1172" spans="1:11" s="119" customFormat="1" ht="22.5" x14ac:dyDescent="0.2">
      <c r="A1172" s="237"/>
      <c r="B1172" s="123" t="s">
        <v>9</v>
      </c>
      <c r="C1172" s="123" t="s">
        <v>135</v>
      </c>
      <c r="D1172" s="123" t="s">
        <v>179</v>
      </c>
      <c r="E1172" s="123" t="s">
        <v>38</v>
      </c>
      <c r="F1172" s="124" t="s">
        <v>2408</v>
      </c>
      <c r="G1172" s="129"/>
      <c r="H1172" s="125"/>
      <c r="I1172" s="125"/>
      <c r="J1172" s="124" t="s">
        <v>2408</v>
      </c>
      <c r="K1172" s="124" t="s">
        <v>2408</v>
      </c>
    </row>
    <row r="1173" spans="1:11" s="119" customFormat="1" ht="22.5" x14ac:dyDescent="0.2">
      <c r="A1173" s="237"/>
      <c r="B1173" s="123" t="s">
        <v>9</v>
      </c>
      <c r="C1173" s="123" t="s">
        <v>25</v>
      </c>
      <c r="D1173" s="123" t="s">
        <v>25</v>
      </c>
      <c r="E1173" s="123" t="s">
        <v>38</v>
      </c>
      <c r="F1173" s="124" t="s">
        <v>2408</v>
      </c>
      <c r="G1173" s="129"/>
      <c r="H1173" s="125"/>
      <c r="I1173" s="125"/>
      <c r="J1173" s="124" t="s">
        <v>2408</v>
      </c>
      <c r="K1173" s="124" t="s">
        <v>2408</v>
      </c>
    </row>
    <row r="1174" spans="1:11" s="119" customFormat="1" ht="22.5" x14ac:dyDescent="0.2">
      <c r="A1174" s="237"/>
      <c r="B1174" s="123" t="s">
        <v>9</v>
      </c>
      <c r="C1174" s="123" t="s">
        <v>19</v>
      </c>
      <c r="D1174" s="123" t="s">
        <v>27</v>
      </c>
      <c r="E1174" s="123" t="s">
        <v>17</v>
      </c>
      <c r="F1174" s="124" t="s">
        <v>2408</v>
      </c>
      <c r="G1174" s="129"/>
      <c r="H1174" s="125"/>
      <c r="I1174" s="125"/>
      <c r="J1174" s="124" t="s">
        <v>2408</v>
      </c>
      <c r="K1174" s="124" t="s">
        <v>2408</v>
      </c>
    </row>
    <row r="1175" spans="1:11" s="119" customFormat="1" ht="23.25" thickBot="1" x14ac:dyDescent="0.25">
      <c r="A1175" s="238"/>
      <c r="B1175" s="133" t="s">
        <v>9</v>
      </c>
      <c r="C1175" s="133" t="s">
        <v>16</v>
      </c>
      <c r="D1175" s="133" t="s">
        <v>16</v>
      </c>
      <c r="E1175" s="133" t="s">
        <v>17</v>
      </c>
      <c r="F1175" s="134" t="s">
        <v>2408</v>
      </c>
      <c r="G1175" s="135"/>
      <c r="H1175" s="136"/>
      <c r="I1175" s="136"/>
      <c r="J1175" s="134" t="s">
        <v>2408</v>
      </c>
      <c r="K1175" s="134" t="s">
        <v>2408</v>
      </c>
    </row>
    <row r="1176" spans="1:11" s="119" customFormat="1" ht="22.5" x14ac:dyDescent="0.2">
      <c r="A1176" s="236" t="s">
        <v>2403</v>
      </c>
      <c r="B1176" s="116" t="s">
        <v>9</v>
      </c>
      <c r="C1176" s="116" t="s">
        <v>41</v>
      </c>
      <c r="D1176" s="116" t="s">
        <v>2184</v>
      </c>
      <c r="E1176" s="116" t="s">
        <v>50</v>
      </c>
      <c r="F1176" s="117" t="s">
        <v>2408</v>
      </c>
      <c r="G1176" s="137"/>
      <c r="H1176" s="118"/>
      <c r="I1176" s="118"/>
      <c r="J1176" s="117" t="s">
        <v>2408</v>
      </c>
      <c r="K1176" s="117" t="s">
        <v>2408</v>
      </c>
    </row>
    <row r="1177" spans="1:11" s="119" customFormat="1" ht="22.5" x14ac:dyDescent="0.2">
      <c r="A1177" s="237"/>
      <c r="B1177" s="123" t="s">
        <v>9</v>
      </c>
      <c r="C1177" s="123" t="s">
        <v>10</v>
      </c>
      <c r="D1177" s="123" t="s">
        <v>10</v>
      </c>
      <c r="E1177" s="123" t="s">
        <v>17</v>
      </c>
      <c r="F1177" s="124" t="s">
        <v>2408</v>
      </c>
      <c r="G1177" s="129"/>
      <c r="H1177" s="125"/>
      <c r="I1177" s="125"/>
      <c r="J1177" s="124" t="s">
        <v>2408</v>
      </c>
      <c r="K1177" s="124" t="s">
        <v>2408</v>
      </c>
    </row>
    <row r="1178" spans="1:11" s="119" customFormat="1" ht="22.5" x14ac:dyDescent="0.2">
      <c r="A1178" s="237"/>
      <c r="B1178" s="123" t="s">
        <v>9</v>
      </c>
      <c r="C1178" s="123" t="s">
        <v>10</v>
      </c>
      <c r="D1178" s="123" t="s">
        <v>10</v>
      </c>
      <c r="E1178" s="123" t="s">
        <v>11</v>
      </c>
      <c r="F1178" s="124" t="s">
        <v>2408</v>
      </c>
      <c r="G1178" s="129"/>
      <c r="H1178" s="125"/>
      <c r="I1178" s="125"/>
      <c r="J1178" s="124" t="s">
        <v>2408</v>
      </c>
      <c r="K1178" s="124" t="s">
        <v>2408</v>
      </c>
    </row>
    <row r="1179" spans="1:11" s="119" customFormat="1" ht="22.5" x14ac:dyDescent="0.2">
      <c r="A1179" s="237"/>
      <c r="B1179" s="123" t="s">
        <v>9</v>
      </c>
      <c r="C1179" s="123" t="s">
        <v>10</v>
      </c>
      <c r="D1179" s="123" t="s">
        <v>10</v>
      </c>
      <c r="E1179" s="123" t="s">
        <v>17</v>
      </c>
      <c r="F1179" s="124" t="s">
        <v>2408</v>
      </c>
      <c r="G1179" s="129"/>
      <c r="H1179" s="125"/>
      <c r="I1179" s="125"/>
      <c r="J1179" s="124" t="s">
        <v>2408</v>
      </c>
      <c r="K1179" s="124" t="s">
        <v>2408</v>
      </c>
    </row>
    <row r="1180" spans="1:11" s="119" customFormat="1" ht="22.5" x14ac:dyDescent="0.2">
      <c r="A1180" s="237"/>
      <c r="B1180" s="123" t="s">
        <v>9</v>
      </c>
      <c r="C1180" s="123" t="s">
        <v>10</v>
      </c>
      <c r="D1180" s="123" t="s">
        <v>10</v>
      </c>
      <c r="E1180" s="123" t="s">
        <v>17</v>
      </c>
      <c r="F1180" s="124" t="s">
        <v>2408</v>
      </c>
      <c r="G1180" s="129"/>
      <c r="H1180" s="125"/>
      <c r="I1180" s="125"/>
      <c r="J1180" s="124" t="s">
        <v>2408</v>
      </c>
      <c r="K1180" s="124" t="s">
        <v>2408</v>
      </c>
    </row>
    <row r="1181" spans="1:11" s="119" customFormat="1" ht="22.5" x14ac:dyDescent="0.2">
      <c r="A1181" s="237"/>
      <c r="B1181" s="123" t="s">
        <v>9</v>
      </c>
      <c r="C1181" s="123" t="s">
        <v>25</v>
      </c>
      <c r="D1181" s="123" t="s">
        <v>25</v>
      </c>
      <c r="E1181" s="123" t="s">
        <v>11</v>
      </c>
      <c r="F1181" s="124" t="s">
        <v>2408</v>
      </c>
      <c r="G1181" s="129"/>
      <c r="H1181" s="125"/>
      <c r="I1181" s="125"/>
      <c r="J1181" s="124" t="s">
        <v>2408</v>
      </c>
      <c r="K1181" s="124" t="s">
        <v>2408</v>
      </c>
    </row>
    <row r="1182" spans="1:11" s="119" customFormat="1" ht="22.5" x14ac:dyDescent="0.2">
      <c r="A1182" s="237"/>
      <c r="B1182" s="123" t="s">
        <v>9</v>
      </c>
      <c r="C1182" s="123" t="s">
        <v>41</v>
      </c>
      <c r="D1182" s="123" t="s">
        <v>42</v>
      </c>
      <c r="E1182" s="123" t="s">
        <v>17</v>
      </c>
      <c r="F1182" s="124" t="s">
        <v>2408</v>
      </c>
      <c r="G1182" s="129"/>
      <c r="H1182" s="125"/>
      <c r="I1182" s="125"/>
      <c r="J1182" s="124" t="s">
        <v>2408</v>
      </c>
      <c r="K1182" s="124" t="s">
        <v>2408</v>
      </c>
    </row>
    <row r="1183" spans="1:11" s="119" customFormat="1" ht="22.5" x14ac:dyDescent="0.2">
      <c r="A1183" s="237"/>
      <c r="B1183" s="123" t="s">
        <v>9</v>
      </c>
      <c r="C1183" s="123" t="s">
        <v>141</v>
      </c>
      <c r="D1183" s="123" t="s">
        <v>141</v>
      </c>
      <c r="E1183" s="123" t="s">
        <v>14</v>
      </c>
      <c r="F1183" s="124" t="s">
        <v>2408</v>
      </c>
      <c r="G1183" s="129"/>
      <c r="H1183" s="125"/>
      <c r="I1183" s="125"/>
      <c r="J1183" s="124" t="s">
        <v>2408</v>
      </c>
      <c r="K1183" s="124" t="s">
        <v>2408</v>
      </c>
    </row>
    <row r="1184" spans="1:11" s="119" customFormat="1" ht="22.5" x14ac:dyDescent="0.2">
      <c r="A1184" s="237"/>
      <c r="B1184" s="123" t="s">
        <v>9</v>
      </c>
      <c r="C1184" s="123" t="s">
        <v>141</v>
      </c>
      <c r="D1184" s="123" t="s">
        <v>141</v>
      </c>
      <c r="E1184" s="123" t="s">
        <v>17</v>
      </c>
      <c r="F1184" s="124" t="s">
        <v>2408</v>
      </c>
      <c r="G1184" s="129"/>
      <c r="H1184" s="125"/>
      <c r="I1184" s="125"/>
      <c r="J1184" s="124" t="s">
        <v>2408</v>
      </c>
      <c r="K1184" s="124" t="s">
        <v>2408</v>
      </c>
    </row>
    <row r="1185" spans="1:11" s="119" customFormat="1" ht="22.5" x14ac:dyDescent="0.2">
      <c r="A1185" s="237"/>
      <c r="B1185" s="123" t="s">
        <v>9</v>
      </c>
      <c r="C1185" s="123" t="s">
        <v>125</v>
      </c>
      <c r="D1185" s="123" t="s">
        <v>169</v>
      </c>
      <c r="E1185" s="123" t="s">
        <v>17</v>
      </c>
      <c r="F1185" s="124" t="s">
        <v>2408</v>
      </c>
      <c r="G1185" s="129"/>
      <c r="H1185" s="125"/>
      <c r="I1185" s="125"/>
      <c r="J1185" s="124" t="s">
        <v>2408</v>
      </c>
      <c r="K1185" s="124" t="s">
        <v>2408</v>
      </c>
    </row>
    <row r="1186" spans="1:11" s="119" customFormat="1" ht="22.5" x14ac:dyDescent="0.2">
      <c r="A1186" s="237"/>
      <c r="B1186" s="123" t="s">
        <v>9</v>
      </c>
      <c r="C1186" s="123" t="s">
        <v>46</v>
      </c>
      <c r="D1186" s="123" t="s">
        <v>56</v>
      </c>
      <c r="E1186" s="123" t="s">
        <v>50</v>
      </c>
      <c r="F1186" s="124" t="s">
        <v>2408</v>
      </c>
      <c r="G1186" s="129"/>
      <c r="H1186" s="125"/>
      <c r="I1186" s="125"/>
      <c r="J1186" s="124" t="s">
        <v>2408</v>
      </c>
      <c r="K1186" s="124" t="s">
        <v>2408</v>
      </c>
    </row>
    <row r="1187" spans="1:11" s="119" customFormat="1" ht="22.5" x14ac:dyDescent="0.2">
      <c r="A1187" s="237"/>
      <c r="B1187" s="123" t="s">
        <v>9</v>
      </c>
      <c r="C1187" s="123" t="s">
        <v>348</v>
      </c>
      <c r="D1187" s="123" t="s">
        <v>349</v>
      </c>
      <c r="E1187" s="123" t="s">
        <v>50</v>
      </c>
      <c r="F1187" s="124" t="s">
        <v>2408</v>
      </c>
      <c r="G1187" s="129"/>
      <c r="H1187" s="125"/>
      <c r="I1187" s="125"/>
      <c r="J1187" s="124" t="s">
        <v>2408</v>
      </c>
      <c r="K1187" s="124" t="s">
        <v>2408</v>
      </c>
    </row>
    <row r="1188" spans="1:11" s="119" customFormat="1" ht="22.5" x14ac:dyDescent="0.2">
      <c r="A1188" s="237"/>
      <c r="B1188" s="123" t="s">
        <v>9</v>
      </c>
      <c r="C1188" s="123" t="s">
        <v>342</v>
      </c>
      <c r="D1188" s="123" t="s">
        <v>2204</v>
      </c>
      <c r="E1188" s="123" t="s">
        <v>50</v>
      </c>
      <c r="F1188" s="124" t="s">
        <v>2408</v>
      </c>
      <c r="G1188" s="129"/>
      <c r="H1188" s="125"/>
      <c r="I1188" s="125"/>
      <c r="J1188" s="124" t="s">
        <v>2408</v>
      </c>
      <c r="K1188" s="124" t="s">
        <v>2408</v>
      </c>
    </row>
    <row r="1189" spans="1:11" s="119" customFormat="1" ht="22.5" x14ac:dyDescent="0.2">
      <c r="A1189" s="237"/>
      <c r="B1189" s="123" t="s">
        <v>9</v>
      </c>
      <c r="C1189" s="123" t="s">
        <v>25</v>
      </c>
      <c r="D1189" s="123" t="s">
        <v>1979</v>
      </c>
      <c r="E1189" s="123" t="s">
        <v>50</v>
      </c>
      <c r="F1189" s="124" t="s">
        <v>2408</v>
      </c>
      <c r="G1189" s="129"/>
      <c r="H1189" s="125"/>
      <c r="I1189" s="125"/>
      <c r="J1189" s="124" t="s">
        <v>2408</v>
      </c>
      <c r="K1189" s="124" t="s">
        <v>2408</v>
      </c>
    </row>
    <row r="1190" spans="1:11" s="119" customFormat="1" ht="23.25" thickBot="1" x14ac:dyDescent="0.25">
      <c r="A1190" s="238"/>
      <c r="B1190" s="133" t="s">
        <v>9</v>
      </c>
      <c r="C1190" s="133" t="s">
        <v>25</v>
      </c>
      <c r="D1190" s="133" t="s">
        <v>394</v>
      </c>
      <c r="E1190" s="133" t="s">
        <v>50</v>
      </c>
      <c r="F1190" s="134" t="s">
        <v>2408</v>
      </c>
      <c r="G1190" s="135"/>
      <c r="H1190" s="136"/>
      <c r="I1190" s="136"/>
      <c r="J1190" s="134" t="s">
        <v>2408</v>
      </c>
      <c r="K1190" s="134" t="s">
        <v>2408</v>
      </c>
    </row>
    <row r="1191" spans="1:11" s="119" customFormat="1" ht="22.5" x14ac:dyDescent="0.2">
      <c r="A1191" s="236" t="s">
        <v>2404</v>
      </c>
      <c r="B1191" s="116" t="s">
        <v>9</v>
      </c>
      <c r="C1191" s="116" t="s">
        <v>10</v>
      </c>
      <c r="D1191" s="116" t="s">
        <v>10</v>
      </c>
      <c r="E1191" s="116" t="s">
        <v>11</v>
      </c>
      <c r="F1191" s="117" t="s">
        <v>2408</v>
      </c>
      <c r="G1191" s="137"/>
      <c r="H1191" s="118"/>
      <c r="I1191" s="118"/>
      <c r="J1191" s="118"/>
      <c r="K1191" s="118"/>
    </row>
    <row r="1192" spans="1:11" s="119" customFormat="1" ht="22.5" x14ac:dyDescent="0.2">
      <c r="A1192" s="237"/>
      <c r="B1192" s="123" t="s">
        <v>9</v>
      </c>
      <c r="C1192" s="123" t="s">
        <v>10</v>
      </c>
      <c r="D1192" s="123" t="s">
        <v>10</v>
      </c>
      <c r="E1192" s="123" t="s">
        <v>38</v>
      </c>
      <c r="F1192" s="124" t="s">
        <v>2408</v>
      </c>
      <c r="G1192" s="129"/>
      <c r="H1192" s="125"/>
      <c r="I1192" s="125"/>
      <c r="J1192" s="125"/>
      <c r="K1192" s="125"/>
    </row>
    <row r="1193" spans="1:11" s="119" customFormat="1" ht="22.5" x14ac:dyDescent="0.2">
      <c r="A1193" s="237"/>
      <c r="B1193" s="123" t="s">
        <v>9</v>
      </c>
      <c r="C1193" s="123" t="s">
        <v>10</v>
      </c>
      <c r="D1193" s="123" t="s">
        <v>10</v>
      </c>
      <c r="E1193" s="123" t="s">
        <v>11</v>
      </c>
      <c r="F1193" s="124" t="s">
        <v>2408</v>
      </c>
      <c r="G1193" s="124" t="s">
        <v>2408</v>
      </c>
      <c r="H1193" s="124" t="s">
        <v>2408</v>
      </c>
      <c r="I1193" s="124" t="s">
        <v>2408</v>
      </c>
      <c r="J1193" s="124" t="s">
        <v>2408</v>
      </c>
      <c r="K1193" s="125"/>
    </row>
    <row r="1194" spans="1:11" s="119" customFormat="1" ht="22.5" x14ac:dyDescent="0.2">
      <c r="A1194" s="237"/>
      <c r="B1194" s="123" t="s">
        <v>9</v>
      </c>
      <c r="C1194" s="123" t="s">
        <v>10</v>
      </c>
      <c r="D1194" s="123" t="s">
        <v>10</v>
      </c>
      <c r="E1194" s="123" t="s">
        <v>17</v>
      </c>
      <c r="F1194" s="124" t="s">
        <v>2408</v>
      </c>
      <c r="G1194" s="129"/>
      <c r="H1194" s="125"/>
      <c r="I1194" s="125"/>
      <c r="J1194" s="125"/>
      <c r="K1194" s="125"/>
    </row>
    <row r="1195" spans="1:11" s="119" customFormat="1" ht="22.5" x14ac:dyDescent="0.2">
      <c r="A1195" s="237"/>
      <c r="B1195" s="123" t="s">
        <v>9</v>
      </c>
      <c r="C1195" s="123" t="s">
        <v>22</v>
      </c>
      <c r="D1195" s="123" t="s">
        <v>23</v>
      </c>
      <c r="E1195" s="123" t="s">
        <v>50</v>
      </c>
      <c r="F1195" s="124" t="s">
        <v>2408</v>
      </c>
      <c r="G1195" s="129"/>
      <c r="H1195" s="125"/>
      <c r="I1195" s="125"/>
      <c r="J1195" s="125"/>
      <c r="K1195" s="125"/>
    </row>
    <row r="1196" spans="1:11" s="119" customFormat="1" ht="23.25" thickBot="1" x14ac:dyDescent="0.25">
      <c r="A1196" s="238"/>
      <c r="B1196" s="133" t="s">
        <v>9</v>
      </c>
      <c r="C1196" s="133" t="s">
        <v>282</v>
      </c>
      <c r="D1196" s="133" t="s">
        <v>3104</v>
      </c>
      <c r="E1196" s="133"/>
      <c r="F1196" s="136"/>
      <c r="G1196" s="135"/>
      <c r="H1196" s="136"/>
      <c r="I1196" s="136"/>
      <c r="J1196" s="136"/>
      <c r="K1196" s="136"/>
    </row>
    <row r="1197" spans="1:11" s="119" customFormat="1" ht="22.5" x14ac:dyDescent="0.2">
      <c r="A1197" s="236" t="s">
        <v>2405</v>
      </c>
      <c r="B1197" s="116" t="s">
        <v>9</v>
      </c>
      <c r="C1197" s="116" t="s">
        <v>10</v>
      </c>
      <c r="D1197" s="116" t="s">
        <v>10</v>
      </c>
      <c r="E1197" s="116" t="s">
        <v>11</v>
      </c>
      <c r="F1197" s="117" t="s">
        <v>2408</v>
      </c>
      <c r="G1197" s="137"/>
      <c r="H1197" s="117" t="s">
        <v>2408</v>
      </c>
      <c r="I1197" s="118"/>
      <c r="J1197" s="117" t="s">
        <v>2408</v>
      </c>
      <c r="K1197" s="117" t="s">
        <v>2408</v>
      </c>
    </row>
    <row r="1198" spans="1:11" s="119" customFormat="1" ht="22.5" x14ac:dyDescent="0.2">
      <c r="A1198" s="237"/>
      <c r="B1198" s="123" t="s">
        <v>9</v>
      </c>
      <c r="C1198" s="123" t="s">
        <v>10</v>
      </c>
      <c r="D1198" s="123" t="s">
        <v>10</v>
      </c>
      <c r="E1198" s="123" t="s">
        <v>17</v>
      </c>
      <c r="F1198" s="125"/>
      <c r="G1198" s="124" t="s">
        <v>2408</v>
      </c>
      <c r="H1198" s="125"/>
      <c r="I1198" s="124" t="s">
        <v>2408</v>
      </c>
      <c r="J1198" s="124" t="s">
        <v>2408</v>
      </c>
      <c r="K1198" s="125"/>
    </row>
    <row r="1199" spans="1:11" s="119" customFormat="1" ht="22.5" x14ac:dyDescent="0.2">
      <c r="A1199" s="237"/>
      <c r="B1199" s="123" t="s">
        <v>9</v>
      </c>
      <c r="C1199" s="123" t="s">
        <v>10</v>
      </c>
      <c r="D1199" s="123" t="s">
        <v>10</v>
      </c>
      <c r="E1199" s="123" t="s">
        <v>11</v>
      </c>
      <c r="F1199" s="124" t="s">
        <v>2408</v>
      </c>
      <c r="G1199" s="129"/>
      <c r="H1199" s="125"/>
      <c r="I1199" s="125"/>
      <c r="J1199" s="125"/>
      <c r="K1199" s="125"/>
    </row>
    <row r="1200" spans="1:11" s="119" customFormat="1" ht="22.5" x14ac:dyDescent="0.2">
      <c r="A1200" s="237"/>
      <c r="B1200" s="123" t="s">
        <v>9</v>
      </c>
      <c r="C1200" s="123" t="s">
        <v>41</v>
      </c>
      <c r="D1200" s="123" t="s">
        <v>42</v>
      </c>
      <c r="E1200" s="123" t="s">
        <v>38</v>
      </c>
      <c r="F1200" s="124" t="s">
        <v>2408</v>
      </c>
      <c r="G1200" s="129"/>
      <c r="H1200" s="125"/>
      <c r="I1200" s="125"/>
      <c r="J1200" s="125"/>
      <c r="K1200" s="125"/>
    </row>
    <row r="1201" spans="1:11" s="119" customFormat="1" ht="22.5" x14ac:dyDescent="0.2">
      <c r="A1201" s="237"/>
      <c r="B1201" s="123" t="s">
        <v>9</v>
      </c>
      <c r="C1201" s="123" t="s">
        <v>41</v>
      </c>
      <c r="D1201" s="123" t="s">
        <v>42</v>
      </c>
      <c r="E1201" s="123" t="s">
        <v>11</v>
      </c>
      <c r="F1201" s="124" t="s">
        <v>2408</v>
      </c>
      <c r="G1201" s="129"/>
      <c r="H1201" s="125"/>
      <c r="I1201" s="125"/>
      <c r="J1201" s="125"/>
      <c r="K1201" s="125"/>
    </row>
    <row r="1202" spans="1:11" s="119" customFormat="1" ht="22.5" x14ac:dyDescent="0.2">
      <c r="A1202" s="237"/>
      <c r="B1202" s="123" t="s">
        <v>9</v>
      </c>
      <c r="C1202" s="123" t="s">
        <v>29</v>
      </c>
      <c r="D1202" s="123" t="s">
        <v>30</v>
      </c>
      <c r="E1202" s="123" t="s">
        <v>38</v>
      </c>
      <c r="F1202" s="124" t="s">
        <v>2408</v>
      </c>
      <c r="G1202" s="129"/>
      <c r="H1202" s="125"/>
      <c r="I1202" s="125"/>
      <c r="J1202" s="125"/>
      <c r="K1202" s="125"/>
    </row>
    <row r="1203" spans="1:11" s="119" customFormat="1" ht="22.5" x14ac:dyDescent="0.2">
      <c r="A1203" s="237"/>
      <c r="B1203" s="123" t="s">
        <v>9</v>
      </c>
      <c r="C1203" s="123" t="s">
        <v>29</v>
      </c>
      <c r="D1203" s="123" t="s">
        <v>30</v>
      </c>
      <c r="E1203" s="123" t="s">
        <v>11</v>
      </c>
      <c r="F1203" s="124" t="s">
        <v>2408</v>
      </c>
      <c r="G1203" s="129"/>
      <c r="H1203" s="125"/>
      <c r="I1203" s="125"/>
      <c r="J1203" s="125"/>
      <c r="K1203" s="125"/>
    </row>
    <row r="1204" spans="1:11" s="119" customFormat="1" ht="22.5" x14ac:dyDescent="0.2">
      <c r="A1204" s="237"/>
      <c r="B1204" s="123" t="s">
        <v>9</v>
      </c>
      <c r="C1204" s="123" t="s">
        <v>46</v>
      </c>
      <c r="D1204" s="123" t="s">
        <v>46</v>
      </c>
      <c r="E1204" s="123" t="s">
        <v>11</v>
      </c>
      <c r="F1204" s="124" t="s">
        <v>2408</v>
      </c>
      <c r="G1204" s="124" t="s">
        <v>2408</v>
      </c>
      <c r="H1204" s="125"/>
      <c r="I1204" s="125"/>
      <c r="J1204" s="125"/>
      <c r="K1204" s="125"/>
    </row>
    <row r="1205" spans="1:11" s="119" customFormat="1" ht="22.5" x14ac:dyDescent="0.2">
      <c r="A1205" s="237"/>
      <c r="B1205" s="123" t="s">
        <v>9</v>
      </c>
      <c r="C1205" s="123" t="s">
        <v>19</v>
      </c>
      <c r="D1205" s="123" t="s">
        <v>27</v>
      </c>
      <c r="E1205" s="123" t="s">
        <v>11</v>
      </c>
      <c r="F1205" s="124" t="s">
        <v>2408</v>
      </c>
      <c r="G1205" s="129"/>
      <c r="H1205" s="125"/>
      <c r="I1205" s="125"/>
      <c r="J1205" s="125"/>
      <c r="K1205" s="125"/>
    </row>
    <row r="1206" spans="1:11" s="119" customFormat="1" ht="22.5" x14ac:dyDescent="0.2">
      <c r="A1206" s="237"/>
      <c r="B1206" s="123" t="s">
        <v>9</v>
      </c>
      <c r="C1206" s="123" t="s">
        <v>19</v>
      </c>
      <c r="D1206" s="123" t="s">
        <v>27</v>
      </c>
      <c r="E1206" s="123" t="s">
        <v>17</v>
      </c>
      <c r="F1206" s="124" t="s">
        <v>2408</v>
      </c>
      <c r="G1206" s="129"/>
      <c r="H1206" s="125"/>
      <c r="I1206" s="125"/>
      <c r="J1206" s="125"/>
      <c r="K1206" s="125"/>
    </row>
    <row r="1207" spans="1:11" s="119" customFormat="1" ht="22.5" x14ac:dyDescent="0.2">
      <c r="A1207" s="237"/>
      <c r="B1207" s="123" t="s">
        <v>9</v>
      </c>
      <c r="C1207" s="123" t="s">
        <v>241</v>
      </c>
      <c r="D1207" s="123" t="s">
        <v>242</v>
      </c>
      <c r="E1207" s="123" t="s">
        <v>17</v>
      </c>
      <c r="F1207" s="124" t="s">
        <v>2408</v>
      </c>
      <c r="G1207" s="129"/>
      <c r="H1207" s="125"/>
      <c r="I1207" s="125"/>
      <c r="J1207" s="125"/>
      <c r="K1207" s="125"/>
    </row>
    <row r="1208" spans="1:11" s="119" customFormat="1" ht="22.5" x14ac:dyDescent="0.2">
      <c r="A1208" s="237"/>
      <c r="B1208" s="123" t="s">
        <v>9</v>
      </c>
      <c r="C1208" s="123" t="s">
        <v>87</v>
      </c>
      <c r="D1208" s="123" t="s">
        <v>88</v>
      </c>
      <c r="E1208" s="123" t="s">
        <v>14</v>
      </c>
      <c r="F1208" s="124" t="s">
        <v>2408</v>
      </c>
      <c r="G1208" s="129"/>
      <c r="H1208" s="125"/>
      <c r="I1208" s="125"/>
      <c r="J1208" s="125"/>
      <c r="K1208" s="125"/>
    </row>
    <row r="1209" spans="1:11" s="119" customFormat="1" ht="22.5" x14ac:dyDescent="0.2">
      <c r="A1209" s="237"/>
      <c r="B1209" s="123" t="s">
        <v>9</v>
      </c>
      <c r="C1209" s="123" t="s">
        <v>125</v>
      </c>
      <c r="D1209" s="123" t="s">
        <v>169</v>
      </c>
      <c r="E1209" s="123" t="s">
        <v>11</v>
      </c>
      <c r="F1209" s="124" t="s">
        <v>2408</v>
      </c>
      <c r="G1209" s="129"/>
      <c r="H1209" s="125"/>
      <c r="I1209" s="125"/>
      <c r="J1209" s="125"/>
      <c r="K1209" s="125"/>
    </row>
    <row r="1210" spans="1:11" s="119" customFormat="1" ht="22.5" x14ac:dyDescent="0.2">
      <c r="A1210" s="237"/>
      <c r="B1210" s="123" t="s">
        <v>9</v>
      </c>
      <c r="C1210" s="123" t="s">
        <v>520</v>
      </c>
      <c r="D1210" s="123" t="s">
        <v>520</v>
      </c>
      <c r="E1210" s="123" t="s">
        <v>17</v>
      </c>
      <c r="F1210" s="124" t="s">
        <v>2408</v>
      </c>
      <c r="G1210" s="129"/>
      <c r="H1210" s="125"/>
      <c r="I1210" s="125"/>
      <c r="J1210" s="125"/>
      <c r="K1210" s="125"/>
    </row>
    <row r="1211" spans="1:11" s="119" customFormat="1" ht="22.5" x14ac:dyDescent="0.2">
      <c r="A1211" s="237"/>
      <c r="B1211" s="123" t="s">
        <v>9</v>
      </c>
      <c r="C1211" s="123" t="s">
        <v>25</v>
      </c>
      <c r="D1211" s="123" t="s">
        <v>25</v>
      </c>
      <c r="E1211" s="123" t="s">
        <v>11</v>
      </c>
      <c r="F1211" s="124" t="s">
        <v>2408</v>
      </c>
      <c r="G1211" s="129"/>
      <c r="H1211" s="125"/>
      <c r="I1211" s="125"/>
      <c r="J1211" s="125"/>
      <c r="K1211" s="125"/>
    </row>
    <row r="1212" spans="1:11" s="119" customFormat="1" ht="22.5" x14ac:dyDescent="0.2">
      <c r="A1212" s="237"/>
      <c r="B1212" s="123" t="s">
        <v>9</v>
      </c>
      <c r="C1212" s="123" t="s">
        <v>839</v>
      </c>
      <c r="D1212" s="123" t="s">
        <v>840</v>
      </c>
      <c r="E1212" s="123" t="s">
        <v>11</v>
      </c>
      <c r="F1212" s="124" t="s">
        <v>2408</v>
      </c>
      <c r="G1212" s="129"/>
      <c r="H1212" s="125"/>
      <c r="I1212" s="125"/>
      <c r="J1212" s="125"/>
      <c r="K1212" s="125"/>
    </row>
    <row r="1213" spans="1:11" s="119" customFormat="1" ht="22.5" x14ac:dyDescent="0.2">
      <c r="A1213" s="237"/>
      <c r="B1213" s="123" t="s">
        <v>9</v>
      </c>
      <c r="C1213" s="123" t="s">
        <v>182</v>
      </c>
      <c r="D1213" s="123" t="s">
        <v>182</v>
      </c>
      <c r="E1213" s="123" t="s">
        <v>38</v>
      </c>
      <c r="F1213" s="124" t="s">
        <v>2408</v>
      </c>
      <c r="G1213" s="129"/>
      <c r="H1213" s="125"/>
      <c r="I1213" s="125"/>
      <c r="J1213" s="125"/>
      <c r="K1213" s="125"/>
    </row>
    <row r="1214" spans="1:11" s="119" customFormat="1" ht="23.25" thickBot="1" x14ac:dyDescent="0.25">
      <c r="A1214" s="238"/>
      <c r="B1214" s="133" t="s">
        <v>9</v>
      </c>
      <c r="C1214" s="133" t="s">
        <v>141</v>
      </c>
      <c r="D1214" s="133" t="s">
        <v>141</v>
      </c>
      <c r="E1214" s="133" t="s">
        <v>38</v>
      </c>
      <c r="F1214" s="134" t="s">
        <v>2408</v>
      </c>
      <c r="G1214" s="135"/>
      <c r="H1214" s="136"/>
      <c r="I1214" s="136"/>
      <c r="J1214" s="136"/>
      <c r="K1214" s="136"/>
    </row>
    <row r="1215" spans="1:11" s="119" customFormat="1" ht="22.5" x14ac:dyDescent="0.2">
      <c r="A1215" s="236" t="s">
        <v>2406</v>
      </c>
      <c r="B1215" s="116" t="s">
        <v>9</v>
      </c>
      <c r="C1215" s="116" t="s">
        <v>10</v>
      </c>
      <c r="D1215" s="116" t="s">
        <v>10</v>
      </c>
      <c r="E1215" s="116" t="s">
        <v>17</v>
      </c>
      <c r="F1215" s="117" t="s">
        <v>2408</v>
      </c>
      <c r="G1215" s="137"/>
      <c r="H1215" s="118"/>
      <c r="I1215" s="118"/>
      <c r="J1215" s="117" t="s">
        <v>2408</v>
      </c>
      <c r="K1215" s="118"/>
    </row>
    <row r="1216" spans="1:11" s="119" customFormat="1" ht="22.5" x14ac:dyDescent="0.2">
      <c r="A1216" s="237"/>
      <c r="B1216" s="123" t="s">
        <v>9</v>
      </c>
      <c r="C1216" s="123" t="s">
        <v>10</v>
      </c>
      <c r="D1216" s="123" t="s">
        <v>10</v>
      </c>
      <c r="E1216" s="123" t="s">
        <v>38</v>
      </c>
      <c r="F1216" s="124" t="s">
        <v>2408</v>
      </c>
      <c r="G1216" s="129"/>
      <c r="H1216" s="125"/>
      <c r="I1216" s="125"/>
      <c r="J1216" s="124" t="s">
        <v>2408</v>
      </c>
      <c r="K1216" s="125"/>
    </row>
    <row r="1217" spans="1:18" s="119" customFormat="1" ht="22.5" x14ac:dyDescent="0.2">
      <c r="A1217" s="237"/>
      <c r="B1217" s="123" t="s">
        <v>9</v>
      </c>
      <c r="C1217" s="123" t="s">
        <v>10</v>
      </c>
      <c r="D1217" s="123" t="s">
        <v>10</v>
      </c>
      <c r="E1217" s="123" t="s">
        <v>17</v>
      </c>
      <c r="F1217" s="124" t="s">
        <v>2408</v>
      </c>
      <c r="G1217" s="129"/>
      <c r="H1217" s="125"/>
      <c r="I1217" s="125"/>
      <c r="J1217" s="124" t="s">
        <v>2408</v>
      </c>
      <c r="K1217" s="125"/>
    </row>
    <row r="1218" spans="1:18" s="119" customFormat="1" ht="22.5" x14ac:dyDescent="0.2">
      <c r="A1218" s="237"/>
      <c r="B1218" s="123" t="s">
        <v>9</v>
      </c>
      <c r="C1218" s="123" t="s">
        <v>10</v>
      </c>
      <c r="D1218" s="123" t="s">
        <v>10</v>
      </c>
      <c r="E1218" s="123" t="s">
        <v>11</v>
      </c>
      <c r="F1218" s="124" t="s">
        <v>2408</v>
      </c>
      <c r="G1218" s="129"/>
      <c r="H1218" s="125"/>
      <c r="I1218" s="124" t="s">
        <v>2408</v>
      </c>
      <c r="J1218" s="124" t="s">
        <v>2408</v>
      </c>
      <c r="K1218" s="124" t="s">
        <v>2408</v>
      </c>
    </row>
    <row r="1219" spans="1:18" s="119" customFormat="1" ht="22.5" x14ac:dyDescent="0.2">
      <c r="A1219" s="237"/>
      <c r="B1219" s="123" t="s">
        <v>9</v>
      </c>
      <c r="C1219" s="123" t="s">
        <v>25</v>
      </c>
      <c r="D1219" s="123" t="s">
        <v>25</v>
      </c>
      <c r="E1219" s="123" t="s">
        <v>11</v>
      </c>
      <c r="F1219" s="124" t="s">
        <v>2408</v>
      </c>
      <c r="G1219" s="129"/>
      <c r="H1219" s="125"/>
      <c r="I1219" s="124" t="s">
        <v>2408</v>
      </c>
      <c r="J1219" s="124" t="s">
        <v>2408</v>
      </c>
      <c r="K1219" s="124" t="s">
        <v>2408</v>
      </c>
    </row>
    <row r="1220" spans="1:18" s="119" customFormat="1" ht="22.5" x14ac:dyDescent="0.2">
      <c r="A1220" s="237"/>
      <c r="B1220" s="123" t="s">
        <v>9</v>
      </c>
      <c r="C1220" s="123" t="s">
        <v>87</v>
      </c>
      <c r="D1220" s="123" t="s">
        <v>88</v>
      </c>
      <c r="E1220" s="123" t="s">
        <v>11</v>
      </c>
      <c r="F1220" s="124" t="s">
        <v>2408</v>
      </c>
      <c r="G1220" s="129"/>
      <c r="H1220" s="125"/>
      <c r="I1220" s="124" t="s">
        <v>2408</v>
      </c>
      <c r="J1220" s="124" t="s">
        <v>2408</v>
      </c>
      <c r="K1220" s="124" t="s">
        <v>2408</v>
      </c>
    </row>
    <row r="1221" spans="1:18" s="119" customFormat="1" ht="22.5" x14ac:dyDescent="0.2">
      <c r="A1221" s="237"/>
      <c r="B1221" s="123" t="s">
        <v>9</v>
      </c>
      <c r="C1221" s="123" t="s">
        <v>19</v>
      </c>
      <c r="D1221" s="123" t="s">
        <v>27</v>
      </c>
      <c r="E1221" s="123" t="s">
        <v>17</v>
      </c>
      <c r="F1221" s="124" t="s">
        <v>2408</v>
      </c>
      <c r="G1221" s="129"/>
      <c r="H1221" s="125"/>
      <c r="I1221" s="125"/>
      <c r="J1221" s="124" t="s">
        <v>2408</v>
      </c>
      <c r="K1221" s="124" t="s">
        <v>2408</v>
      </c>
    </row>
    <row r="1222" spans="1:18" s="119" customFormat="1" ht="22.5" x14ac:dyDescent="0.2">
      <c r="A1222" s="237"/>
      <c r="B1222" s="123" t="s">
        <v>9</v>
      </c>
      <c r="C1222" s="123" t="s">
        <v>41</v>
      </c>
      <c r="D1222" s="123" t="s">
        <v>42</v>
      </c>
      <c r="E1222" s="123" t="s">
        <v>17</v>
      </c>
      <c r="F1222" s="124" t="s">
        <v>2408</v>
      </c>
      <c r="G1222" s="129"/>
      <c r="H1222" s="125"/>
      <c r="I1222" s="125"/>
      <c r="J1222" s="124" t="s">
        <v>2408</v>
      </c>
      <c r="K1222" s="124" t="s">
        <v>2408</v>
      </c>
    </row>
    <row r="1223" spans="1:18" s="119" customFormat="1" ht="22.5" x14ac:dyDescent="0.2">
      <c r="A1223" s="237"/>
      <c r="B1223" s="123" t="s">
        <v>9</v>
      </c>
      <c r="C1223" s="123" t="s">
        <v>135</v>
      </c>
      <c r="D1223" s="123" t="s">
        <v>179</v>
      </c>
      <c r="E1223" s="123" t="s">
        <v>17</v>
      </c>
      <c r="F1223" s="124" t="s">
        <v>2408</v>
      </c>
      <c r="G1223" s="124" t="s">
        <v>2408</v>
      </c>
      <c r="H1223" s="125"/>
      <c r="I1223" s="125"/>
      <c r="J1223" s="124" t="s">
        <v>2408</v>
      </c>
      <c r="K1223" s="124" t="s">
        <v>2408</v>
      </c>
    </row>
    <row r="1224" spans="1:18" s="119" customFormat="1" ht="22.5" x14ac:dyDescent="0.2">
      <c r="A1224" s="237"/>
      <c r="B1224" s="123" t="s">
        <v>9</v>
      </c>
      <c r="C1224" s="123" t="s">
        <v>83</v>
      </c>
      <c r="D1224" s="123" t="s">
        <v>129</v>
      </c>
      <c r="E1224" s="123" t="s">
        <v>11</v>
      </c>
      <c r="F1224" s="124" t="s">
        <v>2408</v>
      </c>
      <c r="G1224" s="129"/>
      <c r="H1224" s="125"/>
      <c r="I1224" s="124" t="s">
        <v>2408</v>
      </c>
      <c r="J1224" s="124" t="s">
        <v>2408</v>
      </c>
      <c r="K1224" s="124" t="s">
        <v>2408</v>
      </c>
    </row>
    <row r="1225" spans="1:18" s="119" customFormat="1" ht="23.25" thickBot="1" x14ac:dyDescent="0.25">
      <c r="A1225" s="238"/>
      <c r="B1225" s="133" t="s">
        <v>9</v>
      </c>
      <c r="C1225" s="133" t="s">
        <v>10</v>
      </c>
      <c r="D1225" s="133" t="s">
        <v>10</v>
      </c>
      <c r="E1225" s="133" t="s">
        <v>17</v>
      </c>
      <c r="F1225" s="136"/>
      <c r="G1225" s="134" t="s">
        <v>2408</v>
      </c>
      <c r="H1225" s="134" t="s">
        <v>2408</v>
      </c>
      <c r="I1225" s="134" t="s">
        <v>2408</v>
      </c>
      <c r="J1225" s="136"/>
      <c r="K1225" s="136"/>
    </row>
    <row r="1226" spans="1:18" s="119" customFormat="1" x14ac:dyDescent="0.2">
      <c r="A1226" s="174"/>
      <c r="B1226" s="9"/>
      <c r="C1226" s="9"/>
      <c r="D1226" s="9"/>
      <c r="E1226" s="9"/>
      <c r="F1226" s="175"/>
      <c r="G1226" s="175"/>
      <c r="H1226" s="175"/>
      <c r="I1226" s="175"/>
      <c r="J1226" s="175"/>
      <c r="K1226" s="175"/>
      <c r="Q1226" s="3"/>
      <c r="R1226" s="3"/>
    </row>
  </sheetData>
  <mergeCells count="107">
    <mergeCell ref="A1167:A1175"/>
    <mergeCell ref="A1176:A1190"/>
    <mergeCell ref="A1191:A1196"/>
    <mergeCell ref="A1197:A1214"/>
    <mergeCell ref="A1215:A1225"/>
    <mergeCell ref="A1064:A1070"/>
    <mergeCell ref="A1071:A1095"/>
    <mergeCell ref="A1096:A1100"/>
    <mergeCell ref="A1101:A1114"/>
    <mergeCell ref="A1115:A1161"/>
    <mergeCell ref="A1162:A1166"/>
    <mergeCell ref="A977:A999"/>
    <mergeCell ref="A1000:A1031"/>
    <mergeCell ref="A1032:A1037"/>
    <mergeCell ref="A1038:A1044"/>
    <mergeCell ref="A1045:A1049"/>
    <mergeCell ref="A1050:A1063"/>
    <mergeCell ref="A938:A944"/>
    <mergeCell ref="A945:A949"/>
    <mergeCell ref="A950:A952"/>
    <mergeCell ref="A953:A959"/>
    <mergeCell ref="A960:A971"/>
    <mergeCell ref="A972:A976"/>
    <mergeCell ref="A876:A879"/>
    <mergeCell ref="A880:A884"/>
    <mergeCell ref="A885:A897"/>
    <mergeCell ref="A898:A902"/>
    <mergeCell ref="A903:A932"/>
    <mergeCell ref="A933:A937"/>
    <mergeCell ref="A818:A829"/>
    <mergeCell ref="A830:A832"/>
    <mergeCell ref="A833:A845"/>
    <mergeCell ref="A846:A848"/>
    <mergeCell ref="A849:A862"/>
    <mergeCell ref="A863:A875"/>
    <mergeCell ref="A767:A780"/>
    <mergeCell ref="A781:A791"/>
    <mergeCell ref="A792:A795"/>
    <mergeCell ref="A796:A797"/>
    <mergeCell ref="A798:A805"/>
    <mergeCell ref="A806:A817"/>
    <mergeCell ref="A713:A716"/>
    <mergeCell ref="A717:A728"/>
    <mergeCell ref="A729:A739"/>
    <mergeCell ref="A740:A752"/>
    <mergeCell ref="A753:A758"/>
    <mergeCell ref="A759:A766"/>
    <mergeCell ref="A651:A657"/>
    <mergeCell ref="A658:A670"/>
    <mergeCell ref="A671:A686"/>
    <mergeCell ref="A687:A691"/>
    <mergeCell ref="A692:A705"/>
    <mergeCell ref="A706:A712"/>
    <mergeCell ref="A589:A601"/>
    <mergeCell ref="A602:A615"/>
    <mergeCell ref="A616:A626"/>
    <mergeCell ref="A627:A631"/>
    <mergeCell ref="A632:A640"/>
    <mergeCell ref="A641:A650"/>
    <mergeCell ref="A547:A549"/>
    <mergeCell ref="A550:A558"/>
    <mergeCell ref="A559:A565"/>
    <mergeCell ref="A566:A575"/>
    <mergeCell ref="A576:A582"/>
    <mergeCell ref="A583:A588"/>
    <mergeCell ref="A474:A484"/>
    <mergeCell ref="A485:A491"/>
    <mergeCell ref="A492:A516"/>
    <mergeCell ref="A517:A522"/>
    <mergeCell ref="A523:A526"/>
    <mergeCell ref="A527:A546"/>
    <mergeCell ref="A369:A372"/>
    <mergeCell ref="A373:A378"/>
    <mergeCell ref="A379:A431"/>
    <mergeCell ref="A432:A437"/>
    <mergeCell ref="A438:A454"/>
    <mergeCell ref="A455:A473"/>
    <mergeCell ref="A266:A271"/>
    <mergeCell ref="A272:A286"/>
    <mergeCell ref="A287:A302"/>
    <mergeCell ref="A303:A316"/>
    <mergeCell ref="A317:A349"/>
    <mergeCell ref="A350:A368"/>
    <mergeCell ref="A197:A203"/>
    <mergeCell ref="A204:A207"/>
    <mergeCell ref="A208:A213"/>
    <mergeCell ref="A214:A217"/>
    <mergeCell ref="A218:A255"/>
    <mergeCell ref="A256:A264"/>
    <mergeCell ref="A130:A133"/>
    <mergeCell ref="A134:A144"/>
    <mergeCell ref="A145:A159"/>
    <mergeCell ref="A160:A167"/>
    <mergeCell ref="A168:A179"/>
    <mergeCell ref="A180:A196"/>
    <mergeCell ref="A78:A88"/>
    <mergeCell ref="A89:A94"/>
    <mergeCell ref="A95:A99"/>
    <mergeCell ref="A100:A117"/>
    <mergeCell ref="A118:A123"/>
    <mergeCell ref="A124:A129"/>
    <mergeCell ref="A2:A14"/>
    <mergeCell ref="A15:A17"/>
    <mergeCell ref="A18:A29"/>
    <mergeCell ref="A30:A49"/>
    <mergeCell ref="A50:A69"/>
    <mergeCell ref="A70:A7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9"/>
  <sheetViews>
    <sheetView rightToLeft="1" workbookViewId="0">
      <selection sqref="A1:XFD1048576"/>
    </sheetView>
  </sheetViews>
  <sheetFormatPr defaultRowHeight="24.75" x14ac:dyDescent="0.2"/>
  <cols>
    <col min="1" max="1" width="20.25" style="174" bestFit="1" customWidth="1"/>
    <col min="2" max="2" width="10.125" style="9" bestFit="1" customWidth="1"/>
    <col min="3" max="3" width="13.5" style="9" bestFit="1" customWidth="1"/>
    <col min="4" max="4" width="9.25" style="9" bestFit="1" customWidth="1"/>
    <col min="6" max="6" width="18.875" style="183" customWidth="1"/>
    <col min="8" max="8" width="9.25" bestFit="1" customWidth="1"/>
    <col min="9" max="9" width="16.5" style="3" customWidth="1"/>
    <col min="10" max="10" width="9" style="97"/>
  </cols>
  <sheetData>
    <row r="1" spans="1:10" ht="25.5" thickTop="1" thickBot="1" x14ac:dyDescent="0.65">
      <c r="A1" s="113" t="s">
        <v>3061</v>
      </c>
      <c r="B1" s="114" t="s">
        <v>2291</v>
      </c>
      <c r="C1" s="114" t="s">
        <v>2292</v>
      </c>
      <c r="D1" s="114" t="s">
        <v>2293</v>
      </c>
      <c r="F1" s="176" t="s">
        <v>2292</v>
      </c>
      <c r="G1" s="177" t="s">
        <v>3066</v>
      </c>
      <c r="I1" s="178" t="s">
        <v>2293</v>
      </c>
      <c r="J1" s="179" t="s">
        <v>3066</v>
      </c>
    </row>
    <row r="2" spans="1:10" ht="23.25" thickBot="1" x14ac:dyDescent="0.6">
      <c r="A2" s="236" t="s">
        <v>2300</v>
      </c>
      <c r="B2" s="116" t="s">
        <v>9</v>
      </c>
      <c r="C2" s="116" t="s">
        <v>10</v>
      </c>
      <c r="D2" s="116" t="s">
        <v>10</v>
      </c>
      <c r="F2" s="63" t="s">
        <v>10</v>
      </c>
      <c r="G2" s="63">
        <f>COUNTIF(C:C,F2)</f>
        <v>465</v>
      </c>
      <c r="I2" s="180" t="s">
        <v>10</v>
      </c>
      <c r="J2" s="181">
        <f t="shared" ref="J2:J32" si="0">COUNTIF(D:D,I2)</f>
        <v>462</v>
      </c>
    </row>
    <row r="3" spans="1:10" ht="23.25" thickBot="1" x14ac:dyDescent="0.6">
      <c r="A3" s="237"/>
      <c r="B3" s="123" t="s">
        <v>9</v>
      </c>
      <c r="C3" s="123" t="s">
        <v>10</v>
      </c>
      <c r="D3" s="116" t="s">
        <v>10</v>
      </c>
      <c r="F3" s="63" t="s">
        <v>25</v>
      </c>
      <c r="G3" s="63">
        <f t="shared" ref="G3:G32" si="1">COUNTIF(C:C,F3)</f>
        <v>105</v>
      </c>
      <c r="I3" s="180" t="s">
        <v>25</v>
      </c>
      <c r="J3" s="181">
        <f t="shared" si="0"/>
        <v>92</v>
      </c>
    </row>
    <row r="4" spans="1:10" ht="23.25" thickBot="1" x14ac:dyDescent="0.6">
      <c r="A4" s="237"/>
      <c r="B4" s="123" t="s">
        <v>9</v>
      </c>
      <c r="C4" s="123" t="s">
        <v>13</v>
      </c>
      <c r="D4" s="123" t="s">
        <v>13</v>
      </c>
      <c r="F4" s="63" t="s">
        <v>19</v>
      </c>
      <c r="G4" s="63">
        <f t="shared" si="1"/>
        <v>64</v>
      </c>
      <c r="I4" s="182" t="s">
        <v>27</v>
      </c>
      <c r="J4" s="181">
        <f t="shared" si="0"/>
        <v>62</v>
      </c>
    </row>
    <row r="5" spans="1:10" ht="23.25" thickBot="1" x14ac:dyDescent="0.6">
      <c r="A5" s="237"/>
      <c r="B5" s="123" t="s">
        <v>9</v>
      </c>
      <c r="C5" s="123" t="s">
        <v>16</v>
      </c>
      <c r="D5" s="123" t="s">
        <v>16</v>
      </c>
      <c r="F5" s="63" t="s">
        <v>41</v>
      </c>
      <c r="G5" s="63">
        <f t="shared" si="1"/>
        <v>56</v>
      </c>
      <c r="I5" s="182" t="s">
        <v>42</v>
      </c>
      <c r="J5" s="181">
        <f t="shared" si="0"/>
        <v>56</v>
      </c>
    </row>
    <row r="6" spans="1:10" ht="23.25" thickBot="1" x14ac:dyDescent="0.6">
      <c r="A6" s="237"/>
      <c r="B6" s="123" t="s">
        <v>9</v>
      </c>
      <c r="C6" s="123" t="s">
        <v>10</v>
      </c>
      <c r="D6" s="116" t="s">
        <v>10</v>
      </c>
      <c r="F6" s="63" t="s">
        <v>135</v>
      </c>
      <c r="G6" s="63">
        <f t="shared" si="1"/>
        <v>51</v>
      </c>
      <c r="I6" s="182" t="s">
        <v>88</v>
      </c>
      <c r="J6" s="181">
        <f t="shared" si="0"/>
        <v>47</v>
      </c>
    </row>
    <row r="7" spans="1:10" ht="23.25" thickBot="1" x14ac:dyDescent="0.6">
      <c r="A7" s="237"/>
      <c r="B7" s="123" t="s">
        <v>9</v>
      </c>
      <c r="C7" s="123" t="s">
        <v>10</v>
      </c>
      <c r="D7" s="116" t="s">
        <v>10</v>
      </c>
      <c r="F7" s="63" t="s">
        <v>87</v>
      </c>
      <c r="G7" s="63">
        <f t="shared" si="1"/>
        <v>51</v>
      </c>
      <c r="I7" s="180" t="s">
        <v>179</v>
      </c>
      <c r="J7" s="181">
        <f t="shared" si="0"/>
        <v>43</v>
      </c>
    </row>
    <row r="8" spans="1:10" ht="23.25" thickBot="1" x14ac:dyDescent="0.6">
      <c r="A8" s="237"/>
      <c r="B8" s="123" t="s">
        <v>9</v>
      </c>
      <c r="C8" s="123" t="s">
        <v>25</v>
      </c>
      <c r="D8" s="123" t="s">
        <v>25</v>
      </c>
      <c r="F8" s="63" t="s">
        <v>16</v>
      </c>
      <c r="G8" s="63">
        <f t="shared" si="1"/>
        <v>36</v>
      </c>
      <c r="I8" s="182" t="s">
        <v>16</v>
      </c>
      <c r="J8" s="181">
        <f t="shared" si="0"/>
        <v>37</v>
      </c>
    </row>
    <row r="9" spans="1:10" ht="23.25" thickBot="1" x14ac:dyDescent="0.6">
      <c r="A9" s="237"/>
      <c r="B9" s="123" t="s">
        <v>9</v>
      </c>
      <c r="C9" s="123" t="s">
        <v>19</v>
      </c>
      <c r="D9" s="123" t="s">
        <v>27</v>
      </c>
      <c r="F9" s="63" t="s">
        <v>125</v>
      </c>
      <c r="G9" s="63">
        <f t="shared" si="1"/>
        <v>35</v>
      </c>
      <c r="I9" s="180" t="s">
        <v>169</v>
      </c>
      <c r="J9" s="181">
        <f t="shared" si="0"/>
        <v>34</v>
      </c>
    </row>
    <row r="10" spans="1:10" ht="23.25" thickBot="1" x14ac:dyDescent="0.6">
      <c r="A10" s="237"/>
      <c r="B10" s="123" t="s">
        <v>9</v>
      </c>
      <c r="C10" s="123" t="s">
        <v>10</v>
      </c>
      <c r="D10" s="116" t="s">
        <v>10</v>
      </c>
      <c r="F10" s="63" t="s">
        <v>29</v>
      </c>
      <c r="G10" s="63">
        <f t="shared" si="1"/>
        <v>36</v>
      </c>
      <c r="I10" s="182" t="s">
        <v>30</v>
      </c>
      <c r="J10" s="181">
        <f t="shared" si="0"/>
        <v>32</v>
      </c>
    </row>
    <row r="11" spans="1:10" ht="23.25" thickBot="1" x14ac:dyDescent="0.6">
      <c r="A11" s="237"/>
      <c r="B11" s="123" t="s">
        <v>9</v>
      </c>
      <c r="C11" s="123" t="s">
        <v>29</v>
      </c>
      <c r="D11" s="123" t="s">
        <v>30</v>
      </c>
      <c r="F11" s="63" t="s">
        <v>83</v>
      </c>
      <c r="G11" s="63">
        <f t="shared" si="1"/>
        <v>33</v>
      </c>
      <c r="I11" s="182" t="s">
        <v>141</v>
      </c>
      <c r="J11" s="181">
        <f t="shared" si="0"/>
        <v>26</v>
      </c>
    </row>
    <row r="12" spans="1:10" ht="23.25" thickBot="1" x14ac:dyDescent="0.6">
      <c r="A12" s="237"/>
      <c r="B12" s="123" t="s">
        <v>9</v>
      </c>
      <c r="C12" s="123" t="s">
        <v>19</v>
      </c>
      <c r="D12" s="123" t="s">
        <v>20</v>
      </c>
      <c r="F12" s="63" t="s">
        <v>104</v>
      </c>
      <c r="G12" s="63">
        <f t="shared" si="1"/>
        <v>26</v>
      </c>
      <c r="I12" s="182" t="s">
        <v>182</v>
      </c>
      <c r="J12" s="181">
        <f t="shared" si="0"/>
        <v>22</v>
      </c>
    </row>
    <row r="13" spans="1:10" ht="23.25" thickBot="1" x14ac:dyDescent="0.6">
      <c r="A13" s="237"/>
      <c r="B13" s="123" t="s">
        <v>9</v>
      </c>
      <c r="C13" s="123" t="s">
        <v>22</v>
      </c>
      <c r="D13" s="123" t="s">
        <v>23</v>
      </c>
      <c r="F13" s="63" t="s">
        <v>141</v>
      </c>
      <c r="G13" s="63">
        <f t="shared" si="1"/>
        <v>26</v>
      </c>
      <c r="I13" s="182" t="s">
        <v>104</v>
      </c>
      <c r="J13" s="181">
        <f t="shared" si="0"/>
        <v>21</v>
      </c>
    </row>
    <row r="14" spans="1:10" ht="23.25" thickBot="1" x14ac:dyDescent="0.6">
      <c r="A14" s="238"/>
      <c r="B14" s="133" t="s">
        <v>9</v>
      </c>
      <c r="C14" s="133" t="s">
        <v>13</v>
      </c>
      <c r="D14" s="123" t="s">
        <v>13</v>
      </c>
      <c r="F14" s="63" t="s">
        <v>46</v>
      </c>
      <c r="G14" s="63">
        <f t="shared" si="1"/>
        <v>24</v>
      </c>
      <c r="I14" s="180" t="s">
        <v>99</v>
      </c>
      <c r="J14" s="181">
        <f t="shared" si="0"/>
        <v>20</v>
      </c>
    </row>
    <row r="15" spans="1:10" ht="23.25" thickBot="1" x14ac:dyDescent="0.6">
      <c r="A15" s="236" t="s">
        <v>2301</v>
      </c>
      <c r="B15" s="116" t="s">
        <v>9</v>
      </c>
      <c r="C15" s="116" t="s">
        <v>10</v>
      </c>
      <c r="D15" s="116" t="s">
        <v>10</v>
      </c>
      <c r="F15" s="63" t="s">
        <v>99</v>
      </c>
      <c r="G15" s="63">
        <f t="shared" si="1"/>
        <v>21</v>
      </c>
      <c r="I15" s="182" t="s">
        <v>13</v>
      </c>
      <c r="J15" s="181">
        <f t="shared" si="0"/>
        <v>20</v>
      </c>
    </row>
    <row r="16" spans="1:10" ht="23.25" thickBot="1" x14ac:dyDescent="0.6">
      <c r="A16" s="237"/>
      <c r="B16" s="123" t="s">
        <v>9</v>
      </c>
      <c r="C16" s="123" t="s">
        <v>10</v>
      </c>
      <c r="D16" s="116" t="s">
        <v>10</v>
      </c>
      <c r="F16" s="63" t="s">
        <v>182</v>
      </c>
      <c r="G16" s="63">
        <f t="shared" si="1"/>
        <v>25</v>
      </c>
      <c r="I16" s="180" t="s">
        <v>242</v>
      </c>
      <c r="J16" s="181">
        <f t="shared" si="0"/>
        <v>18</v>
      </c>
    </row>
    <row r="17" spans="1:10" ht="23.25" thickBot="1" x14ac:dyDescent="0.6">
      <c r="A17" s="238"/>
      <c r="B17" s="133" t="s">
        <v>9</v>
      </c>
      <c r="C17" s="133" t="s">
        <v>41</v>
      </c>
      <c r="D17" s="133" t="s">
        <v>42</v>
      </c>
      <c r="F17" s="63" t="s">
        <v>241</v>
      </c>
      <c r="G17" s="63">
        <f t="shared" si="1"/>
        <v>22</v>
      </c>
      <c r="I17" s="182" t="s">
        <v>129</v>
      </c>
      <c r="J17" s="181">
        <f t="shared" si="0"/>
        <v>17</v>
      </c>
    </row>
    <row r="18" spans="1:10" ht="23.25" thickBot="1" x14ac:dyDescent="0.6">
      <c r="A18" s="236" t="s">
        <v>2302</v>
      </c>
      <c r="B18" s="116" t="s">
        <v>9</v>
      </c>
      <c r="C18" s="116" t="s">
        <v>46</v>
      </c>
      <c r="D18" s="116" t="s">
        <v>46</v>
      </c>
      <c r="F18" s="63" t="s">
        <v>91</v>
      </c>
      <c r="G18" s="63">
        <f t="shared" si="1"/>
        <v>21</v>
      </c>
      <c r="I18" s="182" t="s">
        <v>46</v>
      </c>
      <c r="J18" s="181">
        <f t="shared" si="0"/>
        <v>16</v>
      </c>
    </row>
    <row r="19" spans="1:10" ht="23.25" thickBot="1" x14ac:dyDescent="0.6">
      <c r="A19" s="237"/>
      <c r="B19" s="123" t="s">
        <v>9</v>
      </c>
      <c r="C19" s="123" t="s">
        <v>46</v>
      </c>
      <c r="D19" s="123" t="s">
        <v>46</v>
      </c>
      <c r="F19" s="63" t="s">
        <v>13</v>
      </c>
      <c r="G19" s="63">
        <f t="shared" si="1"/>
        <v>20</v>
      </c>
      <c r="I19" s="180" t="s">
        <v>190</v>
      </c>
      <c r="J19" s="181">
        <f t="shared" si="0"/>
        <v>15</v>
      </c>
    </row>
    <row r="20" spans="1:10" ht="23.25" thickBot="1" x14ac:dyDescent="0.6">
      <c r="A20" s="237"/>
      <c r="B20" s="123" t="s">
        <v>9</v>
      </c>
      <c r="C20" s="123" t="s">
        <v>46</v>
      </c>
      <c r="D20" s="123" t="s">
        <v>49</v>
      </c>
      <c r="F20" s="63" t="s">
        <v>513</v>
      </c>
      <c r="G20" s="63">
        <f t="shared" si="1"/>
        <v>13</v>
      </c>
      <c r="I20" s="180" t="s">
        <v>23</v>
      </c>
      <c r="J20" s="181">
        <f t="shared" si="0"/>
        <v>14</v>
      </c>
    </row>
    <row r="21" spans="1:10" ht="23.25" thickBot="1" x14ac:dyDescent="0.6">
      <c r="A21" s="237"/>
      <c r="B21" s="123" t="s">
        <v>9</v>
      </c>
      <c r="C21" s="123" t="s">
        <v>46</v>
      </c>
      <c r="D21" s="123" t="s">
        <v>52</v>
      </c>
      <c r="F21" s="63" t="s">
        <v>342</v>
      </c>
      <c r="G21" s="63">
        <f t="shared" si="1"/>
        <v>14</v>
      </c>
      <c r="I21" s="180" t="s">
        <v>513</v>
      </c>
      <c r="J21" s="181">
        <f t="shared" si="0"/>
        <v>13</v>
      </c>
    </row>
    <row r="22" spans="1:10" ht="23.25" thickBot="1" x14ac:dyDescent="0.6">
      <c r="A22" s="237"/>
      <c r="B22" s="123" t="s">
        <v>9</v>
      </c>
      <c r="C22" s="123" t="s">
        <v>25</v>
      </c>
      <c r="D22" s="123" t="s">
        <v>25</v>
      </c>
      <c r="F22" s="63" t="s">
        <v>22</v>
      </c>
      <c r="G22" s="63">
        <f t="shared" si="1"/>
        <v>15</v>
      </c>
      <c r="I22" s="182" t="s">
        <v>136</v>
      </c>
      <c r="J22" s="181">
        <f t="shared" si="0"/>
        <v>10</v>
      </c>
    </row>
    <row r="23" spans="1:10" ht="23.25" thickBot="1" x14ac:dyDescent="0.6">
      <c r="A23" s="237"/>
      <c r="B23" s="123" t="s">
        <v>9</v>
      </c>
      <c r="C23" s="123" t="s">
        <v>25</v>
      </c>
      <c r="D23" s="123" t="s">
        <v>25</v>
      </c>
      <c r="F23" s="63" t="s">
        <v>487</v>
      </c>
      <c r="G23" s="63">
        <f t="shared" si="1"/>
        <v>13</v>
      </c>
      <c r="I23" s="180" t="s">
        <v>488</v>
      </c>
      <c r="J23" s="181">
        <f t="shared" si="0"/>
        <v>10</v>
      </c>
    </row>
    <row r="24" spans="1:10" ht="23.25" thickBot="1" x14ac:dyDescent="0.6">
      <c r="A24" s="237"/>
      <c r="B24" s="123" t="s">
        <v>9</v>
      </c>
      <c r="C24" s="123" t="s">
        <v>10</v>
      </c>
      <c r="D24" s="116" t="s">
        <v>10</v>
      </c>
      <c r="F24" s="63" t="s">
        <v>839</v>
      </c>
      <c r="G24" s="63">
        <f t="shared" si="1"/>
        <v>8</v>
      </c>
      <c r="I24" s="182" t="s">
        <v>524</v>
      </c>
      <c r="J24" s="181">
        <f t="shared" si="0"/>
        <v>7</v>
      </c>
    </row>
    <row r="25" spans="1:10" ht="23.25" thickBot="1" x14ac:dyDescent="0.6">
      <c r="A25" s="237"/>
      <c r="B25" s="123" t="s">
        <v>9</v>
      </c>
      <c r="C25" s="123" t="s">
        <v>16</v>
      </c>
      <c r="D25" s="123" t="s">
        <v>16</v>
      </c>
      <c r="F25" s="63" t="s">
        <v>425</v>
      </c>
      <c r="G25" s="63">
        <f t="shared" si="1"/>
        <v>4</v>
      </c>
      <c r="I25" s="180" t="s">
        <v>782</v>
      </c>
      <c r="J25" s="181">
        <f t="shared" si="0"/>
        <v>7</v>
      </c>
    </row>
    <row r="26" spans="1:10" ht="23.25" thickBot="1" x14ac:dyDescent="0.6">
      <c r="A26" s="237"/>
      <c r="B26" s="123" t="s">
        <v>9</v>
      </c>
      <c r="C26" s="123" t="s">
        <v>46</v>
      </c>
      <c r="D26" s="123" t="s">
        <v>56</v>
      </c>
      <c r="F26" s="63" t="s">
        <v>282</v>
      </c>
      <c r="G26" s="63">
        <f t="shared" si="1"/>
        <v>7</v>
      </c>
      <c r="I26" s="180" t="s">
        <v>345</v>
      </c>
      <c r="J26" s="181">
        <f t="shared" si="0"/>
        <v>6</v>
      </c>
    </row>
    <row r="27" spans="1:10" ht="23.25" thickBot="1" x14ac:dyDescent="0.6">
      <c r="A27" s="237"/>
      <c r="B27" s="123" t="s">
        <v>9</v>
      </c>
      <c r="C27" s="123" t="s">
        <v>10</v>
      </c>
      <c r="D27" s="116" t="s">
        <v>10</v>
      </c>
      <c r="F27" s="63" t="s">
        <v>523</v>
      </c>
      <c r="G27" s="63">
        <f t="shared" si="1"/>
        <v>8</v>
      </c>
      <c r="I27" s="182" t="s">
        <v>342</v>
      </c>
      <c r="J27" s="181">
        <f t="shared" si="0"/>
        <v>6</v>
      </c>
    </row>
    <row r="28" spans="1:10" ht="23.25" thickBot="1" x14ac:dyDescent="0.6">
      <c r="A28" s="237"/>
      <c r="B28" s="123" t="s">
        <v>9</v>
      </c>
      <c r="C28" s="123" t="s">
        <v>10</v>
      </c>
      <c r="D28" s="116" t="s">
        <v>10</v>
      </c>
      <c r="F28" s="63" t="s">
        <v>348</v>
      </c>
      <c r="G28" s="63">
        <f t="shared" si="1"/>
        <v>5</v>
      </c>
      <c r="I28" s="182" t="s">
        <v>349</v>
      </c>
      <c r="J28" s="181">
        <f t="shared" si="0"/>
        <v>6</v>
      </c>
    </row>
    <row r="29" spans="1:10" ht="23.25" thickBot="1" x14ac:dyDescent="0.6">
      <c r="A29" s="238"/>
      <c r="B29" s="133" t="s">
        <v>9</v>
      </c>
      <c r="C29" s="133" t="s">
        <v>10</v>
      </c>
      <c r="D29" s="116" t="s">
        <v>10</v>
      </c>
      <c r="F29" s="63" t="s">
        <v>509</v>
      </c>
      <c r="G29" s="63">
        <f t="shared" si="1"/>
        <v>5</v>
      </c>
      <c r="I29" s="182" t="s">
        <v>840</v>
      </c>
      <c r="J29" s="181">
        <f t="shared" si="0"/>
        <v>5</v>
      </c>
    </row>
    <row r="30" spans="1:10" ht="23.25" thickBot="1" x14ac:dyDescent="0.6">
      <c r="A30" s="236" t="s">
        <v>2303</v>
      </c>
      <c r="B30" s="116" t="s">
        <v>9</v>
      </c>
      <c r="C30" s="116" t="s">
        <v>10</v>
      </c>
      <c r="D30" s="116" t="s">
        <v>10</v>
      </c>
      <c r="F30" s="63" t="s">
        <v>520</v>
      </c>
      <c r="G30" s="63">
        <f t="shared" si="1"/>
        <v>4</v>
      </c>
      <c r="I30" s="182" t="s">
        <v>673</v>
      </c>
      <c r="J30" s="181">
        <f t="shared" si="0"/>
        <v>5</v>
      </c>
    </row>
    <row r="31" spans="1:10" ht="23.25" thickBot="1" x14ac:dyDescent="0.6">
      <c r="A31" s="237"/>
      <c r="B31" s="123" t="s">
        <v>9</v>
      </c>
      <c r="C31" s="123" t="s">
        <v>10</v>
      </c>
      <c r="D31" s="116" t="s">
        <v>10</v>
      </c>
      <c r="F31" s="63" t="s">
        <v>252</v>
      </c>
      <c r="G31" s="63">
        <f t="shared" si="1"/>
        <v>5</v>
      </c>
      <c r="I31" s="180" t="s">
        <v>56</v>
      </c>
      <c r="J31" s="181">
        <f t="shared" si="0"/>
        <v>5</v>
      </c>
    </row>
    <row r="32" spans="1:10" ht="23.25" thickBot="1" x14ac:dyDescent="0.6">
      <c r="A32" s="237"/>
      <c r="B32" s="123" t="s">
        <v>9</v>
      </c>
      <c r="C32" s="123" t="s">
        <v>10</v>
      </c>
      <c r="D32" s="116" t="s">
        <v>10</v>
      </c>
      <c r="F32" s="63" t="s">
        <v>79</v>
      </c>
      <c r="G32" s="63">
        <f t="shared" si="1"/>
        <v>3</v>
      </c>
      <c r="I32" s="180" t="s">
        <v>510</v>
      </c>
      <c r="J32" s="181">
        <f t="shared" si="0"/>
        <v>5</v>
      </c>
    </row>
    <row r="33" spans="1:10" ht="21.75" thickBot="1" x14ac:dyDescent="0.6">
      <c r="A33" s="237"/>
      <c r="B33" s="123" t="s">
        <v>9</v>
      </c>
      <c r="C33" s="123" t="s">
        <v>10</v>
      </c>
      <c r="D33" s="116" t="s">
        <v>10</v>
      </c>
      <c r="I33" s="180" t="s">
        <v>3110</v>
      </c>
      <c r="J33" s="181">
        <f>SUM(J35:J87)</f>
        <v>82</v>
      </c>
    </row>
    <row r="34" spans="1:10" ht="23.25" thickBot="1" x14ac:dyDescent="0.6">
      <c r="A34" s="237"/>
      <c r="B34" s="123" t="s">
        <v>9</v>
      </c>
      <c r="C34" s="123" t="s">
        <v>10</v>
      </c>
      <c r="D34" s="116" t="s">
        <v>10</v>
      </c>
      <c r="F34" s="99" t="s">
        <v>2038</v>
      </c>
      <c r="G34" s="63">
        <f>COUNTIF(D:D,F34)</f>
        <v>1</v>
      </c>
      <c r="I34" s="180"/>
      <c r="J34" s="181"/>
    </row>
    <row r="35" spans="1:10" ht="23.25" thickBot="1" x14ac:dyDescent="0.6">
      <c r="A35" s="237"/>
      <c r="B35" s="123" t="s">
        <v>9</v>
      </c>
      <c r="C35" s="123" t="s">
        <v>41</v>
      </c>
      <c r="D35" s="133" t="s">
        <v>42</v>
      </c>
      <c r="F35" s="101" t="s">
        <v>1725</v>
      </c>
      <c r="G35" s="63">
        <f>COUNTIF(D:D,F35)</f>
        <v>1</v>
      </c>
      <c r="I35" s="184" t="s">
        <v>520</v>
      </c>
      <c r="J35" s="185">
        <f t="shared" ref="J35:J87" si="2">COUNTIF(D:D,I35)</f>
        <v>4</v>
      </c>
    </row>
    <row r="36" spans="1:10" ht="22.5" x14ac:dyDescent="0.55000000000000004">
      <c r="A36" s="237"/>
      <c r="B36" s="123" t="s">
        <v>9</v>
      </c>
      <c r="C36" s="123" t="s">
        <v>19</v>
      </c>
      <c r="D36" s="123" t="s">
        <v>27</v>
      </c>
      <c r="F36" s="99" t="s">
        <v>1730</v>
      </c>
      <c r="G36" s="63">
        <f>COUNTIF(D:D,F36)</f>
        <v>1</v>
      </c>
      <c r="I36" s="184" t="s">
        <v>729</v>
      </c>
      <c r="J36" s="185">
        <f t="shared" si="2"/>
        <v>4</v>
      </c>
    </row>
    <row r="37" spans="1:10" ht="21.75" thickBot="1" x14ac:dyDescent="0.6">
      <c r="A37" s="237"/>
      <c r="B37" s="123" t="s">
        <v>9</v>
      </c>
      <c r="C37" s="123" t="s">
        <v>19</v>
      </c>
      <c r="D37" s="123" t="s">
        <v>27</v>
      </c>
      <c r="I37" s="184" t="s">
        <v>126</v>
      </c>
      <c r="J37" s="185">
        <f t="shared" si="2"/>
        <v>3</v>
      </c>
    </row>
    <row r="38" spans="1:10" ht="21" x14ac:dyDescent="0.55000000000000004">
      <c r="A38" s="237"/>
      <c r="B38" s="123" t="s">
        <v>9</v>
      </c>
      <c r="C38" s="123" t="s">
        <v>10</v>
      </c>
      <c r="D38" s="116" t="s">
        <v>10</v>
      </c>
      <c r="I38" s="184" t="s">
        <v>482</v>
      </c>
      <c r="J38" s="185">
        <f t="shared" si="2"/>
        <v>3</v>
      </c>
    </row>
    <row r="39" spans="1:10" ht="21" x14ac:dyDescent="0.55000000000000004">
      <c r="A39" s="237"/>
      <c r="B39" s="123" t="s">
        <v>9</v>
      </c>
      <c r="C39" s="123" t="s">
        <v>29</v>
      </c>
      <c r="D39" s="123" t="s">
        <v>76</v>
      </c>
      <c r="I39" s="184" t="s">
        <v>252</v>
      </c>
      <c r="J39" s="185">
        <f t="shared" si="2"/>
        <v>3</v>
      </c>
    </row>
    <row r="40" spans="1:10" ht="21" x14ac:dyDescent="0.55000000000000004">
      <c r="A40" s="237"/>
      <c r="B40" s="123" t="s">
        <v>9</v>
      </c>
      <c r="C40" s="123" t="s">
        <v>79</v>
      </c>
      <c r="D40" s="123" t="s">
        <v>80</v>
      </c>
      <c r="I40" s="184" t="s">
        <v>92</v>
      </c>
      <c r="J40" s="185">
        <f t="shared" si="2"/>
        <v>3</v>
      </c>
    </row>
    <row r="41" spans="1:10" ht="21" x14ac:dyDescent="0.55000000000000004">
      <c r="A41" s="237"/>
      <c r="B41" s="123" t="s">
        <v>9</v>
      </c>
      <c r="C41" s="123" t="s">
        <v>83</v>
      </c>
      <c r="D41" s="123" t="s">
        <v>84</v>
      </c>
      <c r="I41" s="184" t="s">
        <v>289</v>
      </c>
      <c r="J41" s="185">
        <f t="shared" si="2"/>
        <v>3</v>
      </c>
    </row>
    <row r="42" spans="1:10" ht="21" x14ac:dyDescent="0.55000000000000004">
      <c r="A42" s="237"/>
      <c r="B42" s="123" t="s">
        <v>9</v>
      </c>
      <c r="C42" s="123" t="s">
        <v>87</v>
      </c>
      <c r="D42" s="123" t="s">
        <v>88</v>
      </c>
      <c r="I42" s="184" t="s">
        <v>394</v>
      </c>
      <c r="J42" s="185">
        <f t="shared" si="2"/>
        <v>3</v>
      </c>
    </row>
    <row r="43" spans="1:10" ht="21" x14ac:dyDescent="0.55000000000000004">
      <c r="A43" s="237"/>
      <c r="B43" s="123" t="s">
        <v>9</v>
      </c>
      <c r="C43" s="123" t="s">
        <v>91</v>
      </c>
      <c r="D43" s="123" t="s">
        <v>92</v>
      </c>
      <c r="I43" s="184" t="s">
        <v>778</v>
      </c>
      <c r="J43" s="185">
        <f t="shared" si="2"/>
        <v>2</v>
      </c>
    </row>
    <row r="44" spans="1:10" ht="21" x14ac:dyDescent="0.55000000000000004">
      <c r="A44" s="237"/>
      <c r="B44" s="123" t="s">
        <v>9</v>
      </c>
      <c r="C44" s="123" t="s">
        <v>46</v>
      </c>
      <c r="D44" s="123" t="s">
        <v>56</v>
      </c>
      <c r="I44" s="184" t="s">
        <v>84</v>
      </c>
      <c r="J44" s="185">
        <f t="shared" si="2"/>
        <v>2</v>
      </c>
    </row>
    <row r="45" spans="1:10" ht="21" x14ac:dyDescent="0.55000000000000004">
      <c r="A45" s="237"/>
      <c r="B45" s="123" t="s">
        <v>9</v>
      </c>
      <c r="C45" s="123" t="s">
        <v>46</v>
      </c>
      <c r="D45" s="123" t="s">
        <v>97</v>
      </c>
      <c r="I45" s="184" t="s">
        <v>132</v>
      </c>
      <c r="J45" s="185">
        <f t="shared" si="2"/>
        <v>2</v>
      </c>
    </row>
    <row r="46" spans="1:10" ht="21" x14ac:dyDescent="0.55000000000000004">
      <c r="A46" s="237"/>
      <c r="B46" s="123" t="s">
        <v>9</v>
      </c>
      <c r="C46" s="123" t="s">
        <v>99</v>
      </c>
      <c r="D46" s="123" t="s">
        <v>99</v>
      </c>
      <c r="I46" s="184" t="s">
        <v>286</v>
      </c>
      <c r="J46" s="185">
        <f t="shared" si="2"/>
        <v>2</v>
      </c>
    </row>
    <row r="47" spans="1:10" ht="21" x14ac:dyDescent="0.55000000000000004">
      <c r="A47" s="237"/>
      <c r="B47" s="123" t="s">
        <v>9</v>
      </c>
      <c r="C47" s="123" t="s">
        <v>16</v>
      </c>
      <c r="D47" s="123" t="s">
        <v>16</v>
      </c>
      <c r="I47" s="184" t="s">
        <v>20</v>
      </c>
      <c r="J47" s="185">
        <f t="shared" si="2"/>
        <v>2</v>
      </c>
    </row>
    <row r="48" spans="1:10" ht="21" x14ac:dyDescent="0.55000000000000004">
      <c r="A48" s="237"/>
      <c r="B48" s="123" t="s">
        <v>9</v>
      </c>
      <c r="C48" s="123" t="s">
        <v>104</v>
      </c>
      <c r="D48" s="123" t="s">
        <v>104</v>
      </c>
      <c r="I48" s="184" t="s">
        <v>405</v>
      </c>
      <c r="J48" s="185">
        <f t="shared" si="2"/>
        <v>2</v>
      </c>
    </row>
    <row r="49" spans="1:10" ht="21.75" thickBot="1" x14ac:dyDescent="0.6">
      <c r="A49" s="238"/>
      <c r="B49" s="133" t="s">
        <v>9</v>
      </c>
      <c r="C49" s="133" t="s">
        <v>25</v>
      </c>
      <c r="D49" s="133" t="s">
        <v>107</v>
      </c>
      <c r="I49" s="184" t="s">
        <v>1979</v>
      </c>
      <c r="J49" s="185">
        <f t="shared" si="2"/>
        <v>2</v>
      </c>
    </row>
    <row r="50" spans="1:10" ht="21.75" thickBot="1" x14ac:dyDescent="0.6">
      <c r="A50" s="236" t="s">
        <v>2304</v>
      </c>
      <c r="B50" s="116" t="s">
        <v>9</v>
      </c>
      <c r="C50" s="116" t="s">
        <v>10</v>
      </c>
      <c r="D50" s="116" t="s">
        <v>10</v>
      </c>
      <c r="I50" s="184" t="s">
        <v>503</v>
      </c>
      <c r="J50" s="185">
        <f t="shared" si="2"/>
        <v>2</v>
      </c>
    </row>
    <row r="51" spans="1:10" ht="21.75" thickBot="1" x14ac:dyDescent="0.6">
      <c r="A51" s="237"/>
      <c r="B51" s="123" t="s">
        <v>9</v>
      </c>
      <c r="C51" s="123" t="s">
        <v>10</v>
      </c>
      <c r="D51" s="116" t="s">
        <v>10</v>
      </c>
      <c r="I51" s="184" t="s">
        <v>1429</v>
      </c>
      <c r="J51" s="185">
        <f t="shared" si="2"/>
        <v>2</v>
      </c>
    </row>
    <row r="52" spans="1:10" ht="21.75" thickBot="1" x14ac:dyDescent="0.6">
      <c r="A52" s="237"/>
      <c r="B52" s="123" t="s">
        <v>9</v>
      </c>
      <c r="C52" s="123" t="s">
        <v>10</v>
      </c>
      <c r="D52" s="116" t="s">
        <v>10</v>
      </c>
      <c r="I52" s="184" t="s">
        <v>1083</v>
      </c>
      <c r="J52" s="185">
        <f t="shared" si="2"/>
        <v>2</v>
      </c>
    </row>
    <row r="53" spans="1:10" ht="21.75" thickBot="1" x14ac:dyDescent="0.6">
      <c r="A53" s="237"/>
      <c r="B53" s="123" t="s">
        <v>9</v>
      </c>
      <c r="C53" s="123" t="s">
        <v>10</v>
      </c>
      <c r="D53" s="116" t="s">
        <v>10</v>
      </c>
      <c r="I53" s="184" t="s">
        <v>3093</v>
      </c>
      <c r="J53" s="185">
        <f t="shared" si="2"/>
        <v>2</v>
      </c>
    </row>
    <row r="54" spans="1:10" ht="21.75" thickBot="1" x14ac:dyDescent="0.6">
      <c r="A54" s="237"/>
      <c r="B54" s="123" t="s">
        <v>9</v>
      </c>
      <c r="C54" s="123" t="s">
        <v>10</v>
      </c>
      <c r="D54" s="116" t="s">
        <v>10</v>
      </c>
      <c r="I54" s="184" t="s">
        <v>235</v>
      </c>
      <c r="J54" s="185">
        <f t="shared" si="2"/>
        <v>1</v>
      </c>
    </row>
    <row r="55" spans="1:10" ht="21.75" thickBot="1" x14ac:dyDescent="0.6">
      <c r="A55" s="237"/>
      <c r="B55" s="123" t="s">
        <v>9</v>
      </c>
      <c r="C55" s="123" t="s">
        <v>10</v>
      </c>
      <c r="D55" s="116" t="s">
        <v>10</v>
      </c>
      <c r="I55" s="184" t="s">
        <v>3090</v>
      </c>
      <c r="J55" s="185">
        <f t="shared" si="2"/>
        <v>1</v>
      </c>
    </row>
    <row r="56" spans="1:10" ht="21" x14ac:dyDescent="0.55000000000000004">
      <c r="A56" s="237"/>
      <c r="B56" s="123" t="s">
        <v>9</v>
      </c>
      <c r="C56" s="123" t="s">
        <v>10</v>
      </c>
      <c r="D56" s="116" t="s">
        <v>10</v>
      </c>
      <c r="I56" s="184" t="s">
        <v>1335</v>
      </c>
      <c r="J56" s="185">
        <f t="shared" si="2"/>
        <v>1</v>
      </c>
    </row>
    <row r="57" spans="1:10" ht="21" x14ac:dyDescent="0.55000000000000004">
      <c r="A57" s="237"/>
      <c r="B57" s="123" t="s">
        <v>9</v>
      </c>
      <c r="C57" s="123" t="s">
        <v>25</v>
      </c>
      <c r="D57" s="123" t="s">
        <v>25</v>
      </c>
      <c r="I57" s="184" t="s">
        <v>1466</v>
      </c>
      <c r="J57" s="185">
        <f t="shared" si="2"/>
        <v>1</v>
      </c>
    </row>
    <row r="58" spans="1:10" ht="21" x14ac:dyDescent="0.55000000000000004">
      <c r="A58" s="237"/>
      <c r="B58" s="123" t="s">
        <v>9</v>
      </c>
      <c r="C58" s="123" t="s">
        <v>25</v>
      </c>
      <c r="D58" s="123" t="s">
        <v>25</v>
      </c>
      <c r="I58" s="184" t="s">
        <v>76</v>
      </c>
      <c r="J58" s="185">
        <f t="shared" si="2"/>
        <v>1</v>
      </c>
    </row>
    <row r="59" spans="1:10" ht="21" x14ac:dyDescent="0.55000000000000004">
      <c r="A59" s="237"/>
      <c r="B59" s="123" t="s">
        <v>9</v>
      </c>
      <c r="C59" s="123" t="s">
        <v>125</v>
      </c>
      <c r="D59" s="123" t="s">
        <v>126</v>
      </c>
      <c r="I59" s="184" t="s">
        <v>283</v>
      </c>
      <c r="J59" s="185">
        <f t="shared" si="2"/>
        <v>1</v>
      </c>
    </row>
    <row r="60" spans="1:10" ht="21" x14ac:dyDescent="0.55000000000000004">
      <c r="A60" s="237"/>
      <c r="B60" s="123" t="s">
        <v>9</v>
      </c>
      <c r="C60" s="123" t="s">
        <v>83</v>
      </c>
      <c r="D60" s="123" t="s">
        <v>129</v>
      </c>
      <c r="I60" s="184" t="s">
        <v>228</v>
      </c>
      <c r="J60" s="185">
        <f t="shared" si="2"/>
        <v>1</v>
      </c>
    </row>
    <row r="61" spans="1:10" ht="21" x14ac:dyDescent="0.55000000000000004">
      <c r="A61" s="237"/>
      <c r="B61" s="123" t="s">
        <v>9</v>
      </c>
      <c r="C61" s="123" t="s">
        <v>83</v>
      </c>
      <c r="D61" s="123" t="s">
        <v>132</v>
      </c>
      <c r="I61" s="184" t="s">
        <v>3097</v>
      </c>
      <c r="J61" s="185">
        <f t="shared" si="2"/>
        <v>1</v>
      </c>
    </row>
    <row r="62" spans="1:10" ht="21" x14ac:dyDescent="0.55000000000000004">
      <c r="A62" s="237"/>
      <c r="B62" s="123" t="s">
        <v>9</v>
      </c>
      <c r="C62" s="123" t="s">
        <v>83</v>
      </c>
      <c r="D62" s="123" t="s">
        <v>345</v>
      </c>
      <c r="I62" s="184" t="s">
        <v>1945</v>
      </c>
      <c r="J62" s="185">
        <f t="shared" si="2"/>
        <v>1</v>
      </c>
    </row>
    <row r="63" spans="1:10" ht="21" x14ac:dyDescent="0.55000000000000004">
      <c r="A63" s="237"/>
      <c r="B63" s="123" t="s">
        <v>9</v>
      </c>
      <c r="C63" s="123" t="s">
        <v>135</v>
      </c>
      <c r="D63" s="123" t="s">
        <v>136</v>
      </c>
      <c r="I63" s="184" t="s">
        <v>3095</v>
      </c>
      <c r="J63" s="185">
        <f t="shared" si="2"/>
        <v>1</v>
      </c>
    </row>
    <row r="64" spans="1:10" ht="21" x14ac:dyDescent="0.55000000000000004">
      <c r="A64" s="237"/>
      <c r="B64" s="123" t="s">
        <v>9</v>
      </c>
      <c r="C64" s="123" t="s">
        <v>46</v>
      </c>
      <c r="D64" s="123" t="s">
        <v>46</v>
      </c>
      <c r="I64" s="184" t="s">
        <v>2204</v>
      </c>
      <c r="J64" s="185">
        <f t="shared" si="2"/>
        <v>1</v>
      </c>
    </row>
    <row r="65" spans="1:10" ht="21" x14ac:dyDescent="0.55000000000000004">
      <c r="A65" s="237"/>
      <c r="B65" s="123" t="s">
        <v>9</v>
      </c>
      <c r="C65" s="123" t="s">
        <v>141</v>
      </c>
      <c r="D65" s="123" t="s">
        <v>141</v>
      </c>
      <c r="I65" s="184" t="s">
        <v>397</v>
      </c>
      <c r="J65" s="185">
        <f t="shared" si="2"/>
        <v>1</v>
      </c>
    </row>
    <row r="66" spans="1:10" ht="21" x14ac:dyDescent="0.55000000000000004">
      <c r="A66" s="237"/>
      <c r="B66" s="123" t="s">
        <v>9</v>
      </c>
      <c r="C66" s="123" t="s">
        <v>19</v>
      </c>
      <c r="D66" s="123" t="s">
        <v>27</v>
      </c>
      <c r="I66" s="184" t="s">
        <v>52</v>
      </c>
      <c r="J66" s="185">
        <f t="shared" si="2"/>
        <v>1</v>
      </c>
    </row>
    <row r="67" spans="1:10" ht="21" x14ac:dyDescent="0.55000000000000004">
      <c r="A67" s="237"/>
      <c r="B67" s="123" t="s">
        <v>9</v>
      </c>
      <c r="C67" s="123" t="s">
        <v>46</v>
      </c>
      <c r="D67" s="123" t="s">
        <v>56</v>
      </c>
      <c r="I67" s="184" t="s">
        <v>1343</v>
      </c>
      <c r="J67" s="185">
        <f t="shared" si="2"/>
        <v>1</v>
      </c>
    </row>
    <row r="68" spans="1:10" ht="21.75" thickBot="1" x14ac:dyDescent="0.6">
      <c r="A68" s="237"/>
      <c r="B68" s="123" t="s">
        <v>9</v>
      </c>
      <c r="C68" s="123" t="s">
        <v>13</v>
      </c>
      <c r="D68" s="123" t="s">
        <v>13</v>
      </c>
      <c r="I68" s="184" t="s">
        <v>49</v>
      </c>
      <c r="J68" s="185">
        <f t="shared" si="2"/>
        <v>1</v>
      </c>
    </row>
    <row r="69" spans="1:10" ht="21.75" thickBot="1" x14ac:dyDescent="0.6">
      <c r="A69" s="238"/>
      <c r="B69" s="133" t="s">
        <v>9</v>
      </c>
      <c r="C69" s="133" t="s">
        <v>10</v>
      </c>
      <c r="D69" s="116" t="s">
        <v>10</v>
      </c>
      <c r="I69" s="184" t="s">
        <v>97</v>
      </c>
      <c r="J69" s="185">
        <f t="shared" si="2"/>
        <v>1</v>
      </c>
    </row>
    <row r="70" spans="1:10" ht="21.75" thickBot="1" x14ac:dyDescent="0.6">
      <c r="A70" s="236" t="s">
        <v>2305</v>
      </c>
      <c r="B70" s="116" t="s">
        <v>9</v>
      </c>
      <c r="C70" s="116" t="s">
        <v>10</v>
      </c>
      <c r="D70" s="116" t="s">
        <v>10</v>
      </c>
      <c r="I70" s="184" t="s">
        <v>107</v>
      </c>
      <c r="J70" s="185">
        <f t="shared" si="2"/>
        <v>1</v>
      </c>
    </row>
    <row r="71" spans="1:10" ht="21.75" thickBot="1" x14ac:dyDescent="0.6">
      <c r="A71" s="237"/>
      <c r="B71" s="123" t="s">
        <v>9</v>
      </c>
      <c r="C71" s="123" t="s">
        <v>10</v>
      </c>
      <c r="D71" s="116" t="s">
        <v>10</v>
      </c>
      <c r="I71" s="184" t="s">
        <v>3100</v>
      </c>
      <c r="J71" s="185">
        <f t="shared" si="2"/>
        <v>1</v>
      </c>
    </row>
    <row r="72" spans="1:10" ht="21.75" thickBot="1" x14ac:dyDescent="0.6">
      <c r="A72" s="237"/>
      <c r="B72" s="123" t="s">
        <v>9</v>
      </c>
      <c r="C72" s="123" t="s">
        <v>10</v>
      </c>
      <c r="D72" s="116" t="s">
        <v>10</v>
      </c>
      <c r="I72" s="184" t="s">
        <v>2049</v>
      </c>
      <c r="J72" s="185">
        <f t="shared" si="2"/>
        <v>1</v>
      </c>
    </row>
    <row r="73" spans="1:10" ht="21.75" thickBot="1" x14ac:dyDescent="0.6">
      <c r="A73" s="237"/>
      <c r="B73" s="123" t="s">
        <v>9</v>
      </c>
      <c r="C73" s="123" t="s">
        <v>10</v>
      </c>
      <c r="D73" s="116" t="s">
        <v>10</v>
      </c>
      <c r="I73" s="184" t="s">
        <v>80</v>
      </c>
      <c r="J73" s="185">
        <f t="shared" si="2"/>
        <v>1</v>
      </c>
    </row>
    <row r="74" spans="1:10" ht="21.75" thickBot="1" x14ac:dyDescent="0.6">
      <c r="A74" s="237"/>
      <c r="B74" s="123" t="s">
        <v>9</v>
      </c>
      <c r="C74" s="123" t="s">
        <v>10</v>
      </c>
      <c r="D74" s="116" t="s">
        <v>10</v>
      </c>
      <c r="I74" s="184" t="s">
        <v>426</v>
      </c>
      <c r="J74" s="185">
        <f t="shared" si="2"/>
        <v>1</v>
      </c>
    </row>
    <row r="75" spans="1:10" ht="21.75" thickBot="1" x14ac:dyDescent="0.6">
      <c r="A75" s="237"/>
      <c r="B75" s="123" t="s">
        <v>9</v>
      </c>
      <c r="C75" s="123" t="s">
        <v>10</v>
      </c>
      <c r="D75" s="116" t="s">
        <v>10</v>
      </c>
      <c r="I75" s="184" t="s">
        <v>1974</v>
      </c>
      <c r="J75" s="185">
        <f t="shared" si="2"/>
        <v>1</v>
      </c>
    </row>
    <row r="76" spans="1:10" ht="21.75" thickBot="1" x14ac:dyDescent="0.6">
      <c r="A76" s="237"/>
      <c r="B76" s="123" t="s">
        <v>9</v>
      </c>
      <c r="C76" s="123" t="s">
        <v>10</v>
      </c>
      <c r="D76" s="116" t="s">
        <v>10</v>
      </c>
      <c r="I76" s="184" t="s">
        <v>3101</v>
      </c>
      <c r="J76" s="185">
        <f t="shared" si="2"/>
        <v>1</v>
      </c>
    </row>
    <row r="77" spans="1:10" ht="21.75" thickBot="1" x14ac:dyDescent="0.6">
      <c r="A77" s="238"/>
      <c r="B77" s="133" t="s">
        <v>9</v>
      </c>
      <c r="C77" s="133" t="s">
        <v>10</v>
      </c>
      <c r="D77" s="116" t="s">
        <v>10</v>
      </c>
      <c r="I77" s="184" t="s">
        <v>2132</v>
      </c>
      <c r="J77" s="185">
        <f t="shared" si="2"/>
        <v>1</v>
      </c>
    </row>
    <row r="78" spans="1:10" ht="21.75" thickBot="1" x14ac:dyDescent="0.6">
      <c r="A78" s="236" t="s">
        <v>2306</v>
      </c>
      <c r="B78" s="116" t="s">
        <v>9</v>
      </c>
      <c r="C78" s="116" t="s">
        <v>10</v>
      </c>
      <c r="D78" s="116" t="s">
        <v>10</v>
      </c>
      <c r="I78" s="184" t="s">
        <v>282</v>
      </c>
      <c r="J78" s="185">
        <f t="shared" si="2"/>
        <v>1</v>
      </c>
    </row>
    <row r="79" spans="1:10" ht="21.75" thickBot="1" x14ac:dyDescent="0.6">
      <c r="A79" s="237"/>
      <c r="B79" s="123" t="s">
        <v>9</v>
      </c>
      <c r="C79" s="123" t="s">
        <v>10</v>
      </c>
      <c r="D79" s="116" t="s">
        <v>10</v>
      </c>
      <c r="I79" s="184" t="s">
        <v>1901</v>
      </c>
      <c r="J79" s="185">
        <f t="shared" si="2"/>
        <v>1</v>
      </c>
    </row>
    <row r="80" spans="1:10" ht="21" x14ac:dyDescent="0.55000000000000004">
      <c r="A80" s="237"/>
      <c r="B80" s="123" t="s">
        <v>9</v>
      </c>
      <c r="C80" s="123" t="s">
        <v>10</v>
      </c>
      <c r="D80" s="116" t="s">
        <v>10</v>
      </c>
      <c r="I80" s="184" t="s">
        <v>1947</v>
      </c>
      <c r="J80" s="185">
        <f t="shared" si="2"/>
        <v>1</v>
      </c>
    </row>
    <row r="81" spans="1:10" ht="21" x14ac:dyDescent="0.55000000000000004">
      <c r="A81" s="237"/>
      <c r="B81" s="123" t="s">
        <v>9</v>
      </c>
      <c r="C81" s="123" t="s">
        <v>135</v>
      </c>
      <c r="D81" s="123" t="s">
        <v>179</v>
      </c>
      <c r="I81" s="184" t="s">
        <v>873</v>
      </c>
      <c r="J81" s="185">
        <f t="shared" si="2"/>
        <v>1</v>
      </c>
    </row>
    <row r="82" spans="1:10" ht="21" x14ac:dyDescent="0.55000000000000004">
      <c r="A82" s="237"/>
      <c r="B82" s="123" t="s">
        <v>9</v>
      </c>
      <c r="C82" s="123" t="s">
        <v>25</v>
      </c>
      <c r="D82" s="123" t="s">
        <v>25</v>
      </c>
      <c r="I82" s="184" t="s">
        <v>506</v>
      </c>
      <c r="J82" s="185">
        <f t="shared" si="2"/>
        <v>1</v>
      </c>
    </row>
    <row r="83" spans="1:10" ht="21.75" thickBot="1" x14ac:dyDescent="0.6">
      <c r="A83" s="237"/>
      <c r="B83" s="123" t="s">
        <v>9</v>
      </c>
      <c r="C83" s="123" t="s">
        <v>182</v>
      </c>
      <c r="D83" s="123" t="s">
        <v>182</v>
      </c>
      <c r="I83" s="184" t="s">
        <v>3111</v>
      </c>
      <c r="J83" s="185">
        <f t="shared" si="2"/>
        <v>1</v>
      </c>
    </row>
    <row r="84" spans="1:10" ht="21.75" thickBot="1" x14ac:dyDescent="0.6">
      <c r="A84" s="237"/>
      <c r="B84" s="123" t="s">
        <v>9</v>
      </c>
      <c r="C84" s="123" t="s">
        <v>10</v>
      </c>
      <c r="D84" s="116" t="s">
        <v>10</v>
      </c>
      <c r="I84" s="184" t="s">
        <v>3089</v>
      </c>
      <c r="J84" s="185">
        <f t="shared" si="2"/>
        <v>1</v>
      </c>
    </row>
    <row r="85" spans="1:10" ht="21.75" thickBot="1" x14ac:dyDescent="0.6">
      <c r="A85" s="237"/>
      <c r="B85" s="123" t="s">
        <v>9</v>
      </c>
      <c r="C85" s="123" t="s">
        <v>10</v>
      </c>
      <c r="D85" s="116" t="s">
        <v>10</v>
      </c>
      <c r="I85" s="184" t="s">
        <v>1837</v>
      </c>
      <c r="J85" s="185">
        <f t="shared" si="2"/>
        <v>1</v>
      </c>
    </row>
    <row r="86" spans="1:10" ht="21.75" thickBot="1" x14ac:dyDescent="0.6">
      <c r="A86" s="237"/>
      <c r="B86" s="123" t="s">
        <v>9</v>
      </c>
      <c r="C86" s="123" t="s">
        <v>10</v>
      </c>
      <c r="D86" s="116" t="s">
        <v>10</v>
      </c>
      <c r="I86" s="184" t="s">
        <v>1668</v>
      </c>
      <c r="J86" s="185">
        <f t="shared" si="2"/>
        <v>1</v>
      </c>
    </row>
    <row r="87" spans="1:10" ht="21.75" thickBot="1" x14ac:dyDescent="0.6">
      <c r="A87" s="237"/>
      <c r="B87" s="123" t="s">
        <v>9</v>
      </c>
      <c r="C87" s="123" t="s">
        <v>10</v>
      </c>
      <c r="D87" s="116" t="s">
        <v>10</v>
      </c>
      <c r="I87" s="186" t="s">
        <v>2184</v>
      </c>
      <c r="J87" s="187">
        <f t="shared" si="2"/>
        <v>1</v>
      </c>
    </row>
    <row r="88" spans="1:10" ht="19.5" thickBot="1" x14ac:dyDescent="0.25">
      <c r="A88" s="238"/>
      <c r="B88" s="133" t="s">
        <v>9</v>
      </c>
      <c r="C88" s="133" t="s">
        <v>10</v>
      </c>
      <c r="D88" s="116" t="s">
        <v>10</v>
      </c>
      <c r="I88" s="188"/>
      <c r="J88" s="189"/>
    </row>
    <row r="89" spans="1:10" ht="18.75" thickBot="1" x14ac:dyDescent="0.25">
      <c r="A89" s="236" t="s">
        <v>2307</v>
      </c>
      <c r="B89" s="138" t="s">
        <v>3085</v>
      </c>
      <c r="C89" s="138" t="s">
        <v>10</v>
      </c>
      <c r="D89" s="116" t="s">
        <v>10</v>
      </c>
      <c r="I89" s="190"/>
    </row>
    <row r="90" spans="1:10" ht="18" x14ac:dyDescent="0.2">
      <c r="A90" s="237"/>
      <c r="B90" s="142" t="s">
        <v>3085</v>
      </c>
      <c r="C90" s="142" t="s">
        <v>10</v>
      </c>
      <c r="D90" s="116" t="s">
        <v>10</v>
      </c>
      <c r="I90" s="190"/>
    </row>
    <row r="91" spans="1:10" ht="18" x14ac:dyDescent="0.2">
      <c r="A91" s="237"/>
      <c r="B91" s="142" t="s">
        <v>3085</v>
      </c>
      <c r="C91" s="142" t="s">
        <v>25</v>
      </c>
      <c r="D91" s="123" t="s">
        <v>25</v>
      </c>
      <c r="I91" s="190"/>
    </row>
    <row r="92" spans="1:10" ht="18.75" thickBot="1" x14ac:dyDescent="0.25">
      <c r="A92" s="237"/>
      <c r="B92" s="142" t="s">
        <v>3085</v>
      </c>
      <c r="C92" s="142" t="s">
        <v>10</v>
      </c>
      <c r="D92" s="133" t="s">
        <v>42</v>
      </c>
      <c r="I92" s="190"/>
    </row>
    <row r="93" spans="1:10" ht="18" x14ac:dyDescent="0.2">
      <c r="A93" s="237"/>
      <c r="B93" s="142" t="s">
        <v>3085</v>
      </c>
      <c r="C93" s="142" t="s">
        <v>104</v>
      </c>
      <c r="D93" s="123" t="s">
        <v>104</v>
      </c>
      <c r="I93" s="190"/>
    </row>
    <row r="94" spans="1:10" ht="18.75" thickBot="1" x14ac:dyDescent="0.25">
      <c r="A94" s="238"/>
      <c r="B94" s="146" t="s">
        <v>3085</v>
      </c>
      <c r="C94" s="146" t="s">
        <v>91</v>
      </c>
      <c r="D94" s="146" t="s">
        <v>190</v>
      </c>
      <c r="I94" s="190"/>
    </row>
    <row r="95" spans="1:10" ht="18.75" thickBot="1" x14ac:dyDescent="0.25">
      <c r="A95" s="236" t="s">
        <v>2308</v>
      </c>
      <c r="B95" s="116" t="s">
        <v>9</v>
      </c>
      <c r="C95" s="116" t="s">
        <v>10</v>
      </c>
      <c r="D95" s="116" t="s">
        <v>10</v>
      </c>
      <c r="I95" s="190"/>
    </row>
    <row r="96" spans="1:10" ht="18.75" thickBot="1" x14ac:dyDescent="0.25">
      <c r="A96" s="237"/>
      <c r="B96" s="123" t="s">
        <v>9</v>
      </c>
      <c r="C96" s="123" t="s">
        <v>10</v>
      </c>
      <c r="D96" s="116" t="s">
        <v>10</v>
      </c>
      <c r="I96" s="190"/>
    </row>
    <row r="97" spans="1:9" customFormat="1" ht="18" x14ac:dyDescent="0.2">
      <c r="A97" s="237"/>
      <c r="B97" s="123" t="s">
        <v>9</v>
      </c>
      <c r="C97" s="123" t="s">
        <v>10</v>
      </c>
      <c r="D97" s="116" t="s">
        <v>10</v>
      </c>
      <c r="F97" s="183"/>
      <c r="I97" s="190"/>
    </row>
    <row r="98" spans="1:9" customFormat="1" ht="18" x14ac:dyDescent="0.2">
      <c r="A98" s="237"/>
      <c r="B98" s="123" t="s">
        <v>9</v>
      </c>
      <c r="C98" s="123" t="s">
        <v>135</v>
      </c>
      <c r="D98" s="123" t="s">
        <v>179</v>
      </c>
      <c r="F98" s="183"/>
      <c r="I98" s="190"/>
    </row>
    <row r="99" spans="1:9" customFormat="1" ht="18.75" thickBot="1" x14ac:dyDescent="0.25">
      <c r="A99" s="238"/>
      <c r="B99" s="133" t="s">
        <v>9</v>
      </c>
      <c r="C99" s="133" t="s">
        <v>16</v>
      </c>
      <c r="D99" s="133" t="s">
        <v>778</v>
      </c>
      <c r="F99" s="183"/>
      <c r="I99" s="190"/>
    </row>
    <row r="100" spans="1:9" customFormat="1" ht="18" x14ac:dyDescent="0.2">
      <c r="A100" s="236" t="s">
        <v>2309</v>
      </c>
      <c r="B100" s="116" t="s">
        <v>9</v>
      </c>
      <c r="C100" s="116" t="s">
        <v>104</v>
      </c>
      <c r="D100" s="123" t="s">
        <v>104</v>
      </c>
      <c r="F100" s="183"/>
      <c r="I100" s="190"/>
    </row>
    <row r="101" spans="1:9" customFormat="1" ht="18" x14ac:dyDescent="0.2">
      <c r="A101" s="237"/>
      <c r="B101" s="123" t="s">
        <v>9</v>
      </c>
      <c r="C101" s="123" t="s">
        <v>104</v>
      </c>
      <c r="D101" s="123" t="s">
        <v>104</v>
      </c>
      <c r="F101" s="183"/>
      <c r="I101" s="190"/>
    </row>
    <row r="102" spans="1:9" customFormat="1" ht="18" x14ac:dyDescent="0.2">
      <c r="A102" s="237"/>
      <c r="B102" s="123" t="s">
        <v>9</v>
      </c>
      <c r="C102" s="123" t="s">
        <v>104</v>
      </c>
      <c r="D102" s="123" t="s">
        <v>3089</v>
      </c>
      <c r="F102" s="183"/>
      <c r="I102" s="190"/>
    </row>
    <row r="103" spans="1:9" customFormat="1" ht="18" x14ac:dyDescent="0.2">
      <c r="A103" s="237"/>
      <c r="B103" s="123" t="s">
        <v>9</v>
      </c>
      <c r="C103" s="123" t="s">
        <v>104</v>
      </c>
      <c r="D103" s="123" t="s">
        <v>3090</v>
      </c>
      <c r="F103" s="183"/>
      <c r="I103" s="190"/>
    </row>
    <row r="104" spans="1:9" customFormat="1" ht="18" x14ac:dyDescent="0.2">
      <c r="A104" s="237"/>
      <c r="B104" s="123" t="s">
        <v>9</v>
      </c>
      <c r="C104" s="123" t="s">
        <v>25</v>
      </c>
      <c r="D104" s="123" t="s">
        <v>25</v>
      </c>
      <c r="F104" s="183"/>
      <c r="I104" s="190"/>
    </row>
    <row r="105" spans="1:9" customFormat="1" ht="18" x14ac:dyDescent="0.2">
      <c r="A105" s="237"/>
      <c r="B105" s="123" t="s">
        <v>9</v>
      </c>
      <c r="C105" s="123" t="s">
        <v>25</v>
      </c>
      <c r="D105" s="123" t="s">
        <v>25</v>
      </c>
      <c r="F105" s="183"/>
      <c r="I105" s="190"/>
    </row>
    <row r="106" spans="1:9" customFormat="1" ht="18" x14ac:dyDescent="0.2">
      <c r="A106" s="237"/>
      <c r="B106" s="123" t="s">
        <v>9</v>
      </c>
      <c r="C106" s="123" t="s">
        <v>87</v>
      </c>
      <c r="D106" s="123" t="s">
        <v>88</v>
      </c>
      <c r="F106" s="183"/>
      <c r="I106" s="190"/>
    </row>
    <row r="107" spans="1:9" customFormat="1" ht="18.75" thickBot="1" x14ac:dyDescent="0.25">
      <c r="A107" s="237"/>
      <c r="B107" s="123" t="s">
        <v>9</v>
      </c>
      <c r="C107" s="123" t="s">
        <v>16</v>
      </c>
      <c r="D107" s="123" t="s">
        <v>16</v>
      </c>
      <c r="F107" s="183"/>
      <c r="I107" s="190"/>
    </row>
    <row r="108" spans="1:9" customFormat="1" ht="18.75" thickBot="1" x14ac:dyDescent="0.25">
      <c r="A108" s="237"/>
      <c r="B108" s="123" t="s">
        <v>9</v>
      </c>
      <c r="C108" s="123" t="s">
        <v>10</v>
      </c>
      <c r="D108" s="116" t="s">
        <v>10</v>
      </c>
      <c r="F108" s="183"/>
      <c r="I108" s="190"/>
    </row>
    <row r="109" spans="1:9" customFormat="1" ht="18" x14ac:dyDescent="0.2">
      <c r="A109" s="237"/>
      <c r="B109" s="123" t="s">
        <v>9</v>
      </c>
      <c r="C109" s="123" t="s">
        <v>10</v>
      </c>
      <c r="D109" s="116" t="s">
        <v>10</v>
      </c>
      <c r="F109" s="183"/>
      <c r="I109" s="190"/>
    </row>
    <row r="110" spans="1:9" customFormat="1" ht="18" x14ac:dyDescent="0.2">
      <c r="A110" s="237"/>
      <c r="B110" s="123" t="s">
        <v>9</v>
      </c>
      <c r="C110" s="123" t="s">
        <v>182</v>
      </c>
      <c r="D110" s="123" t="s">
        <v>182</v>
      </c>
      <c r="F110" s="183"/>
      <c r="I110" s="190"/>
    </row>
    <row r="111" spans="1:9" customFormat="1" ht="18.75" thickBot="1" x14ac:dyDescent="0.25">
      <c r="A111" s="237"/>
      <c r="B111" s="123" t="s">
        <v>9</v>
      </c>
      <c r="C111" s="123" t="s">
        <v>135</v>
      </c>
      <c r="D111" s="123" t="s">
        <v>179</v>
      </c>
      <c r="F111" s="183"/>
      <c r="I111" s="190"/>
    </row>
    <row r="112" spans="1:9" customFormat="1" ht="18" x14ac:dyDescent="0.2">
      <c r="A112" s="237"/>
      <c r="B112" s="123" t="s">
        <v>9</v>
      </c>
      <c r="C112" s="123" t="s">
        <v>10</v>
      </c>
      <c r="D112" s="116" t="s">
        <v>10</v>
      </c>
      <c r="F112" s="183"/>
      <c r="I112" s="190"/>
    </row>
    <row r="113" spans="1:9" customFormat="1" ht="18" x14ac:dyDescent="0.2">
      <c r="A113" s="237"/>
      <c r="B113" s="123" t="s">
        <v>9</v>
      </c>
      <c r="C113" s="123" t="s">
        <v>104</v>
      </c>
      <c r="D113" s="123" t="s">
        <v>228</v>
      </c>
      <c r="F113" s="183"/>
      <c r="I113" s="190"/>
    </row>
    <row r="114" spans="1:9" customFormat="1" ht="18" x14ac:dyDescent="0.2">
      <c r="A114" s="237"/>
      <c r="B114" s="123" t="s">
        <v>9</v>
      </c>
      <c r="C114" s="123" t="s">
        <v>19</v>
      </c>
      <c r="D114" s="123" t="s">
        <v>27</v>
      </c>
      <c r="F114" s="183"/>
      <c r="I114" s="190"/>
    </row>
    <row r="115" spans="1:9" customFormat="1" ht="18.75" thickBot="1" x14ac:dyDescent="0.25">
      <c r="A115" s="237"/>
      <c r="B115" s="123" t="s">
        <v>9</v>
      </c>
      <c r="C115" s="123" t="s">
        <v>41</v>
      </c>
      <c r="D115" s="133" t="s">
        <v>42</v>
      </c>
      <c r="F115" s="183"/>
      <c r="I115" s="190"/>
    </row>
    <row r="116" spans="1:9" customFormat="1" ht="18" x14ac:dyDescent="0.2">
      <c r="A116" s="237"/>
      <c r="B116" s="123" t="s">
        <v>9</v>
      </c>
      <c r="C116" s="123" t="s">
        <v>104</v>
      </c>
      <c r="D116" s="123" t="s">
        <v>235</v>
      </c>
      <c r="F116" s="183"/>
      <c r="I116" s="190"/>
    </row>
    <row r="117" spans="1:9" customFormat="1" ht="18.75" thickBot="1" x14ac:dyDescent="0.25">
      <c r="A117" s="238"/>
      <c r="B117" s="133" t="s">
        <v>9</v>
      </c>
      <c r="C117" s="133" t="s">
        <v>104</v>
      </c>
      <c r="D117" s="123" t="s">
        <v>104</v>
      </c>
      <c r="F117" s="183"/>
      <c r="I117" s="190"/>
    </row>
    <row r="118" spans="1:9" customFormat="1" ht="18.75" thickBot="1" x14ac:dyDescent="0.25">
      <c r="A118" s="236" t="s">
        <v>2310</v>
      </c>
      <c r="B118" s="116" t="s">
        <v>9</v>
      </c>
      <c r="C118" s="116" t="s">
        <v>41</v>
      </c>
      <c r="D118" s="133" t="s">
        <v>42</v>
      </c>
      <c r="F118" s="183"/>
      <c r="I118" s="190"/>
    </row>
    <row r="119" spans="1:9" customFormat="1" ht="18" x14ac:dyDescent="0.2">
      <c r="A119" s="237"/>
      <c r="B119" s="123" t="s">
        <v>9</v>
      </c>
      <c r="C119" s="123" t="s">
        <v>241</v>
      </c>
      <c r="D119" s="123" t="s">
        <v>242</v>
      </c>
      <c r="F119" s="183"/>
      <c r="I119" s="190"/>
    </row>
    <row r="120" spans="1:9" customFormat="1" ht="18.75" thickBot="1" x14ac:dyDescent="0.25">
      <c r="A120" s="237"/>
      <c r="B120" s="123" t="s">
        <v>9</v>
      </c>
      <c r="C120" s="123" t="s">
        <v>125</v>
      </c>
      <c r="D120" s="123" t="s">
        <v>169</v>
      </c>
      <c r="F120" s="183"/>
      <c r="I120" s="190"/>
    </row>
    <row r="121" spans="1:9" customFormat="1" ht="18.75" thickBot="1" x14ac:dyDescent="0.25">
      <c r="A121" s="237"/>
      <c r="B121" s="123" t="s">
        <v>9</v>
      </c>
      <c r="C121" s="123" t="s">
        <v>10</v>
      </c>
      <c r="D121" s="116" t="s">
        <v>10</v>
      </c>
      <c r="F121" s="183"/>
      <c r="I121" s="190"/>
    </row>
    <row r="122" spans="1:9" customFormat="1" ht="18.75" thickBot="1" x14ac:dyDescent="0.25">
      <c r="A122" s="237"/>
      <c r="B122" s="123" t="s">
        <v>9</v>
      </c>
      <c r="C122" s="123" t="s">
        <v>10</v>
      </c>
      <c r="D122" s="116" t="s">
        <v>10</v>
      </c>
      <c r="F122" s="183"/>
      <c r="I122" s="190"/>
    </row>
    <row r="123" spans="1:9" customFormat="1" ht="18.75" thickBot="1" x14ac:dyDescent="0.25">
      <c r="A123" s="238"/>
      <c r="B123" s="133" t="s">
        <v>9</v>
      </c>
      <c r="C123" s="133" t="s">
        <v>10</v>
      </c>
      <c r="D123" s="116" t="s">
        <v>10</v>
      </c>
      <c r="F123" s="183"/>
      <c r="I123" s="190"/>
    </row>
    <row r="124" spans="1:9" customFormat="1" ht="18" x14ac:dyDescent="0.2">
      <c r="A124" s="236" t="s">
        <v>2311</v>
      </c>
      <c r="B124" s="116" t="s">
        <v>9</v>
      </c>
      <c r="C124" s="116" t="s">
        <v>10</v>
      </c>
      <c r="D124" s="116" t="s">
        <v>10</v>
      </c>
      <c r="F124" s="183"/>
      <c r="I124" s="190"/>
    </row>
    <row r="125" spans="1:9" customFormat="1" ht="18" x14ac:dyDescent="0.2">
      <c r="A125" s="237"/>
      <c r="B125" s="123" t="s">
        <v>9</v>
      </c>
      <c r="C125" s="123" t="s">
        <v>252</v>
      </c>
      <c r="D125" s="123" t="s">
        <v>179</v>
      </c>
      <c r="F125" s="183"/>
      <c r="I125" s="190"/>
    </row>
    <row r="126" spans="1:9" customFormat="1" ht="18.75" thickBot="1" x14ac:dyDescent="0.25">
      <c r="A126" s="237"/>
      <c r="B126" s="123" t="s">
        <v>9</v>
      </c>
      <c r="C126" s="123" t="s">
        <v>241</v>
      </c>
      <c r="D126" s="123" t="s">
        <v>242</v>
      </c>
      <c r="F126" s="183"/>
      <c r="I126" s="190"/>
    </row>
    <row r="127" spans="1:9" customFormat="1" ht="18.75" thickBot="1" x14ac:dyDescent="0.25">
      <c r="A127" s="237"/>
      <c r="B127" s="123" t="s">
        <v>9</v>
      </c>
      <c r="C127" s="123" t="s">
        <v>10</v>
      </c>
      <c r="D127" s="116" t="s">
        <v>10</v>
      </c>
      <c r="F127" s="183"/>
      <c r="I127" s="190"/>
    </row>
    <row r="128" spans="1:9" customFormat="1" ht="18.75" thickBot="1" x14ac:dyDescent="0.25">
      <c r="A128" s="237"/>
      <c r="B128" s="123" t="s">
        <v>9</v>
      </c>
      <c r="C128" s="123" t="s">
        <v>10</v>
      </c>
      <c r="D128" s="116" t="s">
        <v>10</v>
      </c>
      <c r="F128" s="183"/>
      <c r="I128" s="190"/>
    </row>
    <row r="129" spans="1:9" customFormat="1" ht="18.75" thickBot="1" x14ac:dyDescent="0.25">
      <c r="A129" s="238"/>
      <c r="B129" s="133" t="s">
        <v>9</v>
      </c>
      <c r="C129" s="133" t="s">
        <v>10</v>
      </c>
      <c r="D129" s="116" t="s">
        <v>10</v>
      </c>
      <c r="F129" s="183"/>
      <c r="I129" s="190"/>
    </row>
    <row r="130" spans="1:9" customFormat="1" ht="18.75" thickBot="1" x14ac:dyDescent="0.25">
      <c r="A130" s="236" t="s">
        <v>2312</v>
      </c>
      <c r="B130" s="116" t="s">
        <v>9</v>
      </c>
      <c r="C130" s="116" t="s">
        <v>10</v>
      </c>
      <c r="D130" s="116" t="s">
        <v>10</v>
      </c>
      <c r="F130" s="183"/>
      <c r="I130" s="190"/>
    </row>
    <row r="131" spans="1:9" customFormat="1" ht="18" x14ac:dyDescent="0.2">
      <c r="A131" s="237"/>
      <c r="B131" s="123" t="s">
        <v>9</v>
      </c>
      <c r="C131" s="123" t="s">
        <v>10</v>
      </c>
      <c r="D131" s="116" t="s">
        <v>10</v>
      </c>
      <c r="F131" s="183"/>
      <c r="I131" s="190"/>
    </row>
    <row r="132" spans="1:9" customFormat="1" ht="18" x14ac:dyDescent="0.2">
      <c r="A132" s="237"/>
      <c r="B132" s="123" t="s">
        <v>9</v>
      </c>
      <c r="C132" s="123" t="s">
        <v>99</v>
      </c>
      <c r="D132" s="123" t="s">
        <v>99</v>
      </c>
      <c r="F132" s="183"/>
      <c r="I132" s="190"/>
    </row>
    <row r="133" spans="1:9" customFormat="1" ht="18.75" thickBot="1" x14ac:dyDescent="0.25">
      <c r="A133" s="238"/>
      <c r="B133" s="133" t="s">
        <v>9</v>
      </c>
      <c r="C133" s="133" t="s">
        <v>141</v>
      </c>
      <c r="D133" s="133" t="s">
        <v>141</v>
      </c>
      <c r="F133" s="183"/>
      <c r="I133" s="190"/>
    </row>
    <row r="134" spans="1:9" customFormat="1" ht="18.75" thickBot="1" x14ac:dyDescent="0.25">
      <c r="A134" s="236" t="s">
        <v>2313</v>
      </c>
      <c r="B134" s="116" t="s">
        <v>9</v>
      </c>
      <c r="C134" s="116" t="s">
        <v>10</v>
      </c>
      <c r="D134" s="133" t="s">
        <v>42</v>
      </c>
      <c r="F134" s="183"/>
      <c r="I134" s="190"/>
    </row>
    <row r="135" spans="1:9" customFormat="1" ht="18" x14ac:dyDescent="0.2">
      <c r="A135" s="237"/>
      <c r="B135" s="123" t="s">
        <v>9</v>
      </c>
      <c r="C135" s="123" t="s">
        <v>99</v>
      </c>
      <c r="D135" s="123" t="s">
        <v>99</v>
      </c>
      <c r="F135" s="183"/>
      <c r="I135" s="190"/>
    </row>
    <row r="136" spans="1:9" customFormat="1" ht="18" x14ac:dyDescent="0.2">
      <c r="A136" s="237"/>
      <c r="B136" s="123" t="s">
        <v>9</v>
      </c>
      <c r="C136" s="123" t="s">
        <v>182</v>
      </c>
      <c r="D136" s="123" t="s">
        <v>182</v>
      </c>
      <c r="F136" s="183"/>
      <c r="I136" s="190"/>
    </row>
    <row r="137" spans="1:9" customFormat="1" ht="18" x14ac:dyDescent="0.2">
      <c r="A137" s="237"/>
      <c r="B137" s="123" t="s">
        <v>9</v>
      </c>
      <c r="C137" s="123" t="s">
        <v>83</v>
      </c>
      <c r="D137" s="123" t="s">
        <v>129</v>
      </c>
      <c r="F137" s="183"/>
      <c r="I137" s="190"/>
    </row>
    <row r="138" spans="1:9" customFormat="1" ht="18" x14ac:dyDescent="0.2">
      <c r="A138" s="237"/>
      <c r="B138" s="123" t="s">
        <v>9</v>
      </c>
      <c r="C138" s="123" t="s">
        <v>25</v>
      </c>
      <c r="D138" s="123" t="s">
        <v>25</v>
      </c>
      <c r="F138" s="183"/>
      <c r="I138" s="190"/>
    </row>
    <row r="139" spans="1:9" customFormat="1" ht="18" x14ac:dyDescent="0.2">
      <c r="A139" s="237"/>
      <c r="B139" s="123" t="s">
        <v>9</v>
      </c>
      <c r="C139" s="123" t="s">
        <v>135</v>
      </c>
      <c r="D139" s="123" t="s">
        <v>179</v>
      </c>
      <c r="F139" s="183"/>
      <c r="I139" s="190"/>
    </row>
    <row r="140" spans="1:9" customFormat="1" ht="18.75" thickBot="1" x14ac:dyDescent="0.25">
      <c r="A140" s="237"/>
      <c r="B140" s="123" t="s">
        <v>9</v>
      </c>
      <c r="C140" s="123" t="s">
        <v>104</v>
      </c>
      <c r="D140" s="123" t="s">
        <v>104</v>
      </c>
      <c r="F140" s="183"/>
      <c r="I140" s="190"/>
    </row>
    <row r="141" spans="1:9" customFormat="1" ht="18.75" thickBot="1" x14ac:dyDescent="0.25">
      <c r="A141" s="237"/>
      <c r="B141" s="123" t="s">
        <v>9</v>
      </c>
      <c r="C141" s="123" t="s">
        <v>10</v>
      </c>
      <c r="D141" s="116" t="s">
        <v>10</v>
      </c>
      <c r="F141" s="183"/>
      <c r="I141" s="190"/>
    </row>
    <row r="142" spans="1:9" customFormat="1" ht="18.75" thickBot="1" x14ac:dyDescent="0.25">
      <c r="A142" s="237"/>
      <c r="B142" s="123" t="s">
        <v>9</v>
      </c>
      <c r="C142" s="123" t="s">
        <v>10</v>
      </c>
      <c r="D142" s="116" t="s">
        <v>10</v>
      </c>
      <c r="F142" s="183"/>
      <c r="I142" s="190"/>
    </row>
    <row r="143" spans="1:9" customFormat="1" ht="18.75" thickBot="1" x14ac:dyDescent="0.25">
      <c r="A143" s="237"/>
      <c r="B143" s="123" t="s">
        <v>2037</v>
      </c>
      <c r="C143" s="123" t="s">
        <v>10</v>
      </c>
      <c r="D143" s="116" t="s">
        <v>10</v>
      </c>
      <c r="F143" s="183"/>
      <c r="I143" s="190"/>
    </row>
    <row r="144" spans="1:9" customFormat="1" ht="18.75" thickBot="1" x14ac:dyDescent="0.25">
      <c r="A144" s="238"/>
      <c r="B144" s="133" t="s">
        <v>9</v>
      </c>
      <c r="C144" s="133" t="s">
        <v>10</v>
      </c>
      <c r="D144" s="116" t="s">
        <v>10</v>
      </c>
      <c r="F144" s="183"/>
      <c r="I144" s="190"/>
    </row>
    <row r="145" spans="1:9" customFormat="1" ht="18" x14ac:dyDescent="0.2">
      <c r="A145" s="236" t="s">
        <v>2314</v>
      </c>
      <c r="B145" s="116" t="s">
        <v>9</v>
      </c>
      <c r="C145" s="116" t="s">
        <v>25</v>
      </c>
      <c r="D145" s="123" t="s">
        <v>25</v>
      </c>
      <c r="F145" s="183"/>
      <c r="I145" s="190"/>
    </row>
    <row r="146" spans="1:9" customFormat="1" ht="18" x14ac:dyDescent="0.2">
      <c r="A146" s="237"/>
      <c r="B146" s="123" t="s">
        <v>9</v>
      </c>
      <c r="C146" s="123" t="s">
        <v>282</v>
      </c>
      <c r="D146" s="123" t="s">
        <v>283</v>
      </c>
      <c r="F146" s="183"/>
      <c r="I146" s="190"/>
    </row>
    <row r="147" spans="1:9" customFormat="1" ht="18" x14ac:dyDescent="0.2">
      <c r="A147" s="237"/>
      <c r="B147" s="123" t="s">
        <v>9</v>
      </c>
      <c r="C147" s="123" t="s">
        <v>282</v>
      </c>
      <c r="D147" s="123" t="s">
        <v>286</v>
      </c>
      <c r="F147" s="183"/>
      <c r="I147" s="190"/>
    </row>
    <row r="148" spans="1:9" customFormat="1" ht="18" x14ac:dyDescent="0.2">
      <c r="A148" s="237"/>
      <c r="B148" s="123" t="s">
        <v>9</v>
      </c>
      <c r="C148" s="123" t="s">
        <v>282</v>
      </c>
      <c r="D148" s="123" t="s">
        <v>289</v>
      </c>
      <c r="F148" s="183"/>
      <c r="I148" s="190"/>
    </row>
    <row r="149" spans="1:9" customFormat="1" ht="18" x14ac:dyDescent="0.2">
      <c r="A149" s="237"/>
      <c r="B149" s="123" t="s">
        <v>9</v>
      </c>
      <c r="C149" s="123" t="s">
        <v>125</v>
      </c>
      <c r="D149" s="123" t="s">
        <v>169</v>
      </c>
      <c r="F149" s="183"/>
      <c r="I149" s="190"/>
    </row>
    <row r="150" spans="1:9" customFormat="1" ht="18.75" thickBot="1" x14ac:dyDescent="0.25">
      <c r="A150" s="237"/>
      <c r="B150" s="123" t="s">
        <v>9</v>
      </c>
      <c r="C150" s="123" t="s">
        <v>29</v>
      </c>
      <c r="D150" s="123" t="s">
        <v>30</v>
      </c>
      <c r="F150" s="183"/>
      <c r="I150" s="190"/>
    </row>
    <row r="151" spans="1:9" customFormat="1" ht="18" x14ac:dyDescent="0.2">
      <c r="A151" s="237"/>
      <c r="B151" s="123" t="s">
        <v>9</v>
      </c>
      <c r="C151" s="123" t="s">
        <v>10</v>
      </c>
      <c r="D151" s="116" t="s">
        <v>10</v>
      </c>
      <c r="F151" s="183"/>
      <c r="I151" s="190"/>
    </row>
    <row r="152" spans="1:9" customFormat="1" ht="18.75" thickBot="1" x14ac:dyDescent="0.25">
      <c r="A152" s="237"/>
      <c r="B152" s="123" t="s">
        <v>9</v>
      </c>
      <c r="C152" s="123" t="s">
        <v>135</v>
      </c>
      <c r="D152" s="123" t="s">
        <v>179</v>
      </c>
      <c r="F152" s="183"/>
      <c r="I152" s="190"/>
    </row>
    <row r="153" spans="1:9" customFormat="1" ht="18.75" thickBot="1" x14ac:dyDescent="0.25">
      <c r="A153" s="237"/>
      <c r="B153" s="123" t="s">
        <v>9</v>
      </c>
      <c r="C153" s="123" t="s">
        <v>10</v>
      </c>
      <c r="D153" s="116" t="s">
        <v>10</v>
      </c>
      <c r="F153" s="183"/>
      <c r="I153" s="190"/>
    </row>
    <row r="154" spans="1:9" customFormat="1" ht="18.75" thickBot="1" x14ac:dyDescent="0.25">
      <c r="A154" s="237"/>
      <c r="B154" s="123" t="s">
        <v>9</v>
      </c>
      <c r="C154" s="123" t="s">
        <v>10</v>
      </c>
      <c r="D154" s="116" t="s">
        <v>10</v>
      </c>
      <c r="F154" s="183"/>
      <c r="I154" s="190"/>
    </row>
    <row r="155" spans="1:9" customFormat="1" ht="18.75" thickBot="1" x14ac:dyDescent="0.25">
      <c r="A155" s="237"/>
      <c r="B155" s="123" t="s">
        <v>9</v>
      </c>
      <c r="C155" s="123" t="s">
        <v>10</v>
      </c>
      <c r="D155" s="116" t="s">
        <v>10</v>
      </c>
      <c r="F155" s="183"/>
      <c r="I155" s="190"/>
    </row>
    <row r="156" spans="1:9" customFormat="1" ht="18.75" thickBot="1" x14ac:dyDescent="0.25">
      <c r="A156" s="237"/>
      <c r="B156" s="123" t="s">
        <v>9</v>
      </c>
      <c r="C156" s="123" t="s">
        <v>10</v>
      </c>
      <c r="D156" s="116" t="s">
        <v>10</v>
      </c>
      <c r="F156" s="183"/>
      <c r="I156" s="190"/>
    </row>
    <row r="157" spans="1:9" customFormat="1" ht="18" x14ac:dyDescent="0.2">
      <c r="A157" s="237"/>
      <c r="B157" s="123" t="s">
        <v>9</v>
      </c>
      <c r="C157" s="123" t="s">
        <v>10</v>
      </c>
      <c r="D157" s="116" t="s">
        <v>10</v>
      </c>
      <c r="F157" s="183"/>
      <c r="I157" s="190"/>
    </row>
    <row r="158" spans="1:9" customFormat="1" ht="18" x14ac:dyDescent="0.2">
      <c r="A158" s="237"/>
      <c r="B158" s="123" t="s">
        <v>9</v>
      </c>
      <c r="C158" s="123" t="s">
        <v>10</v>
      </c>
      <c r="D158" s="123" t="s">
        <v>16</v>
      </c>
      <c r="F158" s="183"/>
      <c r="I158" s="190"/>
    </row>
    <row r="159" spans="1:9" customFormat="1" ht="18.75" thickBot="1" x14ac:dyDescent="0.25">
      <c r="A159" s="238"/>
      <c r="B159" s="133" t="s">
        <v>9</v>
      </c>
      <c r="C159" s="133" t="s">
        <v>16</v>
      </c>
      <c r="D159" s="123" t="s">
        <v>16</v>
      </c>
      <c r="F159" s="183"/>
      <c r="I159" s="190"/>
    </row>
    <row r="160" spans="1:9" customFormat="1" ht="18.75" thickBot="1" x14ac:dyDescent="0.25">
      <c r="A160" s="236" t="s">
        <v>2315</v>
      </c>
      <c r="B160" s="116" t="s">
        <v>9</v>
      </c>
      <c r="C160" s="116" t="s">
        <v>10</v>
      </c>
      <c r="D160" s="116" t="s">
        <v>10</v>
      </c>
      <c r="F160" s="183"/>
      <c r="I160" s="190"/>
    </row>
    <row r="161" spans="1:9" customFormat="1" ht="18.75" thickBot="1" x14ac:dyDescent="0.25">
      <c r="A161" s="237"/>
      <c r="B161" s="123" t="s">
        <v>9</v>
      </c>
      <c r="C161" s="123" t="s">
        <v>10</v>
      </c>
      <c r="D161" s="116" t="s">
        <v>10</v>
      </c>
      <c r="F161" s="183"/>
      <c r="I161" s="190"/>
    </row>
    <row r="162" spans="1:9" customFormat="1" ht="18" x14ac:dyDescent="0.2">
      <c r="A162" s="237"/>
      <c r="B162" s="123" t="s">
        <v>9</v>
      </c>
      <c r="C162" s="123" t="s">
        <v>10</v>
      </c>
      <c r="D162" s="116" t="s">
        <v>10</v>
      </c>
      <c r="F162" s="183"/>
      <c r="I162" s="190"/>
    </row>
    <row r="163" spans="1:9" customFormat="1" ht="18" x14ac:dyDescent="0.2">
      <c r="A163" s="237"/>
      <c r="B163" s="123" t="s">
        <v>9</v>
      </c>
      <c r="C163" s="123" t="s">
        <v>13</v>
      </c>
      <c r="D163" s="123" t="s">
        <v>13</v>
      </c>
      <c r="F163" s="183"/>
      <c r="I163" s="190"/>
    </row>
    <row r="164" spans="1:9" customFormat="1" ht="18.75" thickBot="1" x14ac:dyDescent="0.25">
      <c r="A164" s="237"/>
      <c r="B164" s="123" t="s">
        <v>9</v>
      </c>
      <c r="C164" s="123" t="s">
        <v>25</v>
      </c>
      <c r="D164" s="123" t="s">
        <v>25</v>
      </c>
      <c r="F164" s="183"/>
      <c r="I164" s="190"/>
    </row>
    <row r="165" spans="1:9" customFormat="1" ht="18.75" thickBot="1" x14ac:dyDescent="0.25">
      <c r="A165" s="237"/>
      <c r="B165" s="123" t="s">
        <v>9</v>
      </c>
      <c r="C165" s="123" t="s">
        <v>10</v>
      </c>
      <c r="D165" s="116" t="s">
        <v>10</v>
      </c>
      <c r="F165" s="183"/>
      <c r="I165" s="190"/>
    </row>
    <row r="166" spans="1:9" customFormat="1" ht="18" x14ac:dyDescent="0.2">
      <c r="A166" s="237"/>
      <c r="B166" s="123" t="s">
        <v>9</v>
      </c>
      <c r="C166" s="123" t="s">
        <v>10</v>
      </c>
      <c r="D166" s="116" t="s">
        <v>10</v>
      </c>
      <c r="F166" s="183"/>
      <c r="I166" s="190"/>
    </row>
    <row r="167" spans="1:9" customFormat="1" ht="18.75" thickBot="1" x14ac:dyDescent="0.25">
      <c r="A167" s="238"/>
      <c r="B167" s="133" t="s">
        <v>9</v>
      </c>
      <c r="C167" s="133" t="s">
        <v>135</v>
      </c>
      <c r="D167" s="123" t="s">
        <v>179</v>
      </c>
      <c r="F167" s="183"/>
      <c r="I167" s="190"/>
    </row>
    <row r="168" spans="1:9" customFormat="1" ht="18.75" thickBot="1" x14ac:dyDescent="0.25">
      <c r="A168" s="236" t="s">
        <v>2316</v>
      </c>
      <c r="B168" s="116" t="s">
        <v>9</v>
      </c>
      <c r="C168" s="116" t="s">
        <v>10</v>
      </c>
      <c r="D168" s="116" t="s">
        <v>10</v>
      </c>
      <c r="F168" s="183"/>
      <c r="I168" s="190"/>
    </row>
    <row r="169" spans="1:9" customFormat="1" ht="18.75" thickBot="1" x14ac:dyDescent="0.25">
      <c r="A169" s="237"/>
      <c r="B169" s="123" t="s">
        <v>9</v>
      </c>
      <c r="C169" s="123" t="s">
        <v>10</v>
      </c>
      <c r="D169" s="116" t="s">
        <v>10</v>
      </c>
      <c r="F169" s="183"/>
      <c r="I169" s="190"/>
    </row>
    <row r="170" spans="1:9" customFormat="1" ht="18.75" thickBot="1" x14ac:dyDescent="0.25">
      <c r="A170" s="237"/>
      <c r="B170" s="123" t="s">
        <v>9</v>
      </c>
      <c r="C170" s="123" t="s">
        <v>10</v>
      </c>
      <c r="D170" s="116" t="s">
        <v>10</v>
      </c>
      <c r="F170" s="183"/>
      <c r="I170" s="190"/>
    </row>
    <row r="171" spans="1:9" customFormat="1" ht="18.75" thickBot="1" x14ac:dyDescent="0.25">
      <c r="A171" s="237"/>
      <c r="B171" s="123" t="s">
        <v>9</v>
      </c>
      <c r="C171" s="123" t="s">
        <v>10</v>
      </c>
      <c r="D171" s="116" t="s">
        <v>10</v>
      </c>
      <c r="F171" s="183"/>
      <c r="I171" s="190"/>
    </row>
    <row r="172" spans="1:9" customFormat="1" ht="18" x14ac:dyDescent="0.2">
      <c r="A172" s="237"/>
      <c r="B172" s="123" t="s">
        <v>9</v>
      </c>
      <c r="C172" s="123" t="s">
        <v>10</v>
      </c>
      <c r="D172" s="116" t="s">
        <v>10</v>
      </c>
      <c r="F172" s="183"/>
      <c r="I172" s="190"/>
    </row>
    <row r="173" spans="1:9" customFormat="1" ht="18" x14ac:dyDescent="0.2">
      <c r="A173" s="237"/>
      <c r="B173" s="123" t="s">
        <v>9</v>
      </c>
      <c r="C173" s="123" t="s">
        <v>125</v>
      </c>
      <c r="D173" s="123" t="s">
        <v>169</v>
      </c>
      <c r="F173" s="183"/>
      <c r="I173" s="190"/>
    </row>
    <row r="174" spans="1:9" customFormat="1" ht="18" x14ac:dyDescent="0.2">
      <c r="A174" s="237"/>
      <c r="B174" s="123" t="s">
        <v>9</v>
      </c>
      <c r="C174" s="123" t="s">
        <v>13</v>
      </c>
      <c r="D174" s="123" t="s">
        <v>13</v>
      </c>
      <c r="F174" s="183"/>
      <c r="I174" s="190"/>
    </row>
    <row r="175" spans="1:9" customFormat="1" ht="18.75" thickBot="1" x14ac:dyDescent="0.25">
      <c r="A175" s="237"/>
      <c r="B175" s="123" t="s">
        <v>9</v>
      </c>
      <c r="C175" s="123" t="s">
        <v>41</v>
      </c>
      <c r="D175" s="133" t="s">
        <v>42</v>
      </c>
      <c r="F175" s="183"/>
      <c r="I175" s="190"/>
    </row>
    <row r="176" spans="1:9" customFormat="1" ht="18" x14ac:dyDescent="0.2">
      <c r="A176" s="237"/>
      <c r="B176" s="123" t="s">
        <v>9</v>
      </c>
      <c r="C176" s="123" t="s">
        <v>182</v>
      </c>
      <c r="D176" s="123" t="s">
        <v>182</v>
      </c>
      <c r="F176" s="183"/>
      <c r="I176" s="190"/>
    </row>
    <row r="177" spans="1:9" customFormat="1" ht="18" x14ac:dyDescent="0.2">
      <c r="A177" s="237"/>
      <c r="B177" s="123" t="s">
        <v>9</v>
      </c>
      <c r="C177" s="123" t="s">
        <v>342</v>
      </c>
      <c r="D177" s="123" t="s">
        <v>342</v>
      </c>
      <c r="F177" s="183"/>
      <c r="I177" s="190"/>
    </row>
    <row r="178" spans="1:9" customFormat="1" ht="18" x14ac:dyDescent="0.2">
      <c r="A178" s="237"/>
      <c r="B178" s="123" t="s">
        <v>9</v>
      </c>
      <c r="C178" s="123" t="s">
        <v>83</v>
      </c>
      <c r="D178" s="123" t="s">
        <v>345</v>
      </c>
      <c r="F178" s="183"/>
      <c r="I178" s="190"/>
    </row>
    <row r="179" spans="1:9" customFormat="1" ht="18.75" thickBot="1" x14ac:dyDescent="0.25">
      <c r="A179" s="238"/>
      <c r="B179" s="133" t="s">
        <v>9</v>
      </c>
      <c r="C179" s="133" t="s">
        <v>348</v>
      </c>
      <c r="D179" s="133" t="s">
        <v>349</v>
      </c>
      <c r="F179" s="183"/>
      <c r="I179" s="190"/>
    </row>
    <row r="180" spans="1:9" customFormat="1" ht="18" x14ac:dyDescent="0.2">
      <c r="A180" s="236" t="s">
        <v>2317</v>
      </c>
      <c r="B180" s="116" t="s">
        <v>9</v>
      </c>
      <c r="C180" s="116" t="s">
        <v>25</v>
      </c>
      <c r="D180" s="123" t="s">
        <v>25</v>
      </c>
      <c r="F180" s="183"/>
      <c r="I180" s="190"/>
    </row>
    <row r="181" spans="1:9" customFormat="1" ht="18" x14ac:dyDescent="0.2">
      <c r="A181" s="237"/>
      <c r="B181" s="123" t="s">
        <v>9</v>
      </c>
      <c r="C181" s="123" t="s">
        <v>25</v>
      </c>
      <c r="D181" s="123" t="s">
        <v>25</v>
      </c>
      <c r="F181" s="183"/>
      <c r="I181" s="190"/>
    </row>
    <row r="182" spans="1:9" customFormat="1" ht="18.75" thickBot="1" x14ac:dyDescent="0.25">
      <c r="A182" s="237"/>
      <c r="B182" s="123" t="s">
        <v>9</v>
      </c>
      <c r="C182" s="123" t="s">
        <v>25</v>
      </c>
      <c r="D182" s="123" t="s">
        <v>25</v>
      </c>
      <c r="F182" s="183"/>
      <c r="I182" s="190"/>
    </row>
    <row r="183" spans="1:9" customFormat="1" ht="18.75" thickBot="1" x14ac:dyDescent="0.25">
      <c r="A183" s="237"/>
      <c r="B183" s="123" t="s">
        <v>9</v>
      </c>
      <c r="C183" s="123" t="s">
        <v>10</v>
      </c>
      <c r="D183" s="116" t="s">
        <v>10</v>
      </c>
      <c r="F183" s="183"/>
      <c r="I183" s="190"/>
    </row>
    <row r="184" spans="1:9" customFormat="1" ht="18.75" thickBot="1" x14ac:dyDescent="0.25">
      <c r="A184" s="237"/>
      <c r="B184" s="123" t="s">
        <v>9</v>
      </c>
      <c r="C184" s="123" t="s">
        <v>10</v>
      </c>
      <c r="D184" s="116" t="s">
        <v>10</v>
      </c>
      <c r="F184" s="183"/>
      <c r="I184" s="190"/>
    </row>
    <row r="185" spans="1:9" customFormat="1" ht="18" x14ac:dyDescent="0.2">
      <c r="A185" s="237"/>
      <c r="B185" s="123" t="s">
        <v>9</v>
      </c>
      <c r="C185" s="123" t="s">
        <v>10</v>
      </c>
      <c r="D185" s="116" t="s">
        <v>10</v>
      </c>
      <c r="F185" s="183"/>
      <c r="I185" s="190"/>
    </row>
    <row r="186" spans="1:9" customFormat="1" ht="18" x14ac:dyDescent="0.2">
      <c r="A186" s="237"/>
      <c r="B186" s="123" t="s">
        <v>9</v>
      </c>
      <c r="C186" s="123" t="s">
        <v>83</v>
      </c>
      <c r="D186" s="123" t="s">
        <v>345</v>
      </c>
      <c r="F186" s="183"/>
      <c r="I186" s="190"/>
    </row>
    <row r="187" spans="1:9" customFormat="1" ht="18" x14ac:dyDescent="0.2">
      <c r="A187" s="237"/>
      <c r="B187" s="123" t="s">
        <v>9</v>
      </c>
      <c r="C187" s="123" t="s">
        <v>87</v>
      </c>
      <c r="D187" s="123" t="s">
        <v>88</v>
      </c>
      <c r="F187" s="183"/>
      <c r="I187" s="190"/>
    </row>
    <row r="188" spans="1:9" customFormat="1" ht="18" x14ac:dyDescent="0.2">
      <c r="A188" s="237"/>
      <c r="B188" s="123" t="s">
        <v>9</v>
      </c>
      <c r="C188" s="123" t="s">
        <v>141</v>
      </c>
      <c r="D188" s="123" t="s">
        <v>141</v>
      </c>
      <c r="F188" s="183"/>
      <c r="I188" s="190"/>
    </row>
    <row r="189" spans="1:9" customFormat="1" ht="18" x14ac:dyDescent="0.2">
      <c r="A189" s="237"/>
      <c r="B189" s="123" t="s">
        <v>9</v>
      </c>
      <c r="C189" s="123" t="s">
        <v>182</v>
      </c>
      <c r="D189" s="123" t="s">
        <v>182</v>
      </c>
      <c r="F189" s="183"/>
      <c r="I189" s="190"/>
    </row>
    <row r="190" spans="1:9" customFormat="1" ht="18" x14ac:dyDescent="0.2">
      <c r="A190" s="237"/>
      <c r="B190" s="123" t="s">
        <v>9</v>
      </c>
      <c r="C190" s="123" t="s">
        <v>104</v>
      </c>
      <c r="D190" s="123" t="s">
        <v>3111</v>
      </c>
      <c r="F190" s="183"/>
      <c r="I190" s="190"/>
    </row>
    <row r="191" spans="1:9" customFormat="1" ht="18" x14ac:dyDescent="0.2">
      <c r="A191" s="237"/>
      <c r="B191" s="123" t="s">
        <v>9</v>
      </c>
      <c r="C191" s="123" t="s">
        <v>25</v>
      </c>
      <c r="D191" s="123" t="s">
        <v>394</v>
      </c>
      <c r="F191" s="183"/>
      <c r="I191" s="190"/>
    </row>
    <row r="192" spans="1:9" customFormat="1" ht="18" x14ac:dyDescent="0.2">
      <c r="A192" s="237"/>
      <c r="B192" s="123" t="s">
        <v>9</v>
      </c>
      <c r="C192" s="123" t="s">
        <v>25</v>
      </c>
      <c r="D192" s="123" t="s">
        <v>397</v>
      </c>
      <c r="F192" s="183"/>
      <c r="I192" s="190"/>
    </row>
    <row r="193" spans="1:9" customFormat="1" ht="18" x14ac:dyDescent="0.2">
      <c r="A193" s="237"/>
      <c r="B193" s="123" t="s">
        <v>9</v>
      </c>
      <c r="C193" s="123" t="s">
        <v>25</v>
      </c>
      <c r="D193" s="123" t="s">
        <v>405</v>
      </c>
      <c r="F193" s="183"/>
      <c r="I193" s="190"/>
    </row>
    <row r="194" spans="1:9" customFormat="1" ht="18.75" thickBot="1" x14ac:dyDescent="0.25">
      <c r="A194" s="237"/>
      <c r="B194" s="123" t="s">
        <v>9</v>
      </c>
      <c r="C194" s="123" t="s">
        <v>282</v>
      </c>
      <c r="D194" s="123" t="s">
        <v>289</v>
      </c>
      <c r="F194" s="183"/>
      <c r="I194" s="190"/>
    </row>
    <row r="195" spans="1:9" customFormat="1" ht="18" x14ac:dyDescent="0.2">
      <c r="A195" s="237"/>
      <c r="B195" s="123" t="s">
        <v>9</v>
      </c>
      <c r="C195" s="123" t="s">
        <v>10</v>
      </c>
      <c r="D195" s="116" t="s">
        <v>10</v>
      </c>
      <c r="F195" s="183"/>
      <c r="I195" s="190"/>
    </row>
    <row r="196" spans="1:9" customFormat="1" ht="18.75" thickBot="1" x14ac:dyDescent="0.25">
      <c r="A196" s="238"/>
      <c r="B196" s="133" t="s">
        <v>9</v>
      </c>
      <c r="C196" s="133" t="s">
        <v>25</v>
      </c>
      <c r="D196" s="133" t="s">
        <v>25</v>
      </c>
      <c r="F196" s="183"/>
      <c r="I196" s="190"/>
    </row>
    <row r="197" spans="1:9" customFormat="1" ht="18.75" thickBot="1" x14ac:dyDescent="0.25">
      <c r="A197" s="236" t="s">
        <v>2318</v>
      </c>
      <c r="B197" s="116" t="s">
        <v>9</v>
      </c>
      <c r="C197" s="116" t="s">
        <v>10</v>
      </c>
      <c r="D197" s="116" t="s">
        <v>10</v>
      </c>
      <c r="F197" s="183"/>
      <c r="I197" s="190"/>
    </row>
    <row r="198" spans="1:9" customFormat="1" ht="18" x14ac:dyDescent="0.2">
      <c r="A198" s="237"/>
      <c r="B198" s="123" t="s">
        <v>9</v>
      </c>
      <c r="C198" s="123" t="s">
        <v>10</v>
      </c>
      <c r="D198" s="116" t="s">
        <v>10</v>
      </c>
      <c r="F198" s="183"/>
      <c r="I198" s="190"/>
    </row>
    <row r="199" spans="1:9" customFormat="1" ht="18" x14ac:dyDescent="0.2">
      <c r="A199" s="237"/>
      <c r="B199" s="123" t="s">
        <v>9</v>
      </c>
      <c r="C199" s="123" t="s">
        <v>13</v>
      </c>
      <c r="D199" s="123" t="s">
        <v>13</v>
      </c>
      <c r="F199" s="183"/>
      <c r="I199" s="190"/>
    </row>
    <row r="200" spans="1:9" customFormat="1" ht="18" x14ac:dyDescent="0.2">
      <c r="A200" s="237"/>
      <c r="B200" s="123" t="s">
        <v>9</v>
      </c>
      <c r="C200" s="123" t="s">
        <v>25</v>
      </c>
      <c r="D200" s="123" t="s">
        <v>25</v>
      </c>
      <c r="F200" s="183"/>
      <c r="I200" s="190"/>
    </row>
    <row r="201" spans="1:9" customFormat="1" ht="18.75" thickBot="1" x14ac:dyDescent="0.25">
      <c r="A201" s="237"/>
      <c r="B201" s="123" t="s">
        <v>9</v>
      </c>
      <c r="C201" s="123" t="s">
        <v>41</v>
      </c>
      <c r="D201" s="133" t="s">
        <v>42</v>
      </c>
      <c r="F201" s="183"/>
      <c r="I201" s="190"/>
    </row>
    <row r="202" spans="1:9" customFormat="1" ht="18.75" thickBot="1" x14ac:dyDescent="0.25">
      <c r="A202" s="237"/>
      <c r="B202" s="123" t="s">
        <v>9</v>
      </c>
      <c r="C202" s="123" t="s">
        <v>10</v>
      </c>
      <c r="D202" s="116" t="s">
        <v>10</v>
      </c>
      <c r="F202" s="183"/>
      <c r="I202" s="190"/>
    </row>
    <row r="203" spans="1:9" customFormat="1" ht="18.75" thickBot="1" x14ac:dyDescent="0.25">
      <c r="A203" s="238"/>
      <c r="B203" s="133" t="s">
        <v>9</v>
      </c>
      <c r="C203" s="133" t="s">
        <v>10</v>
      </c>
      <c r="D203" s="116" t="s">
        <v>10</v>
      </c>
      <c r="F203" s="183"/>
      <c r="I203" s="190"/>
    </row>
    <row r="204" spans="1:9" customFormat="1" ht="18.75" thickBot="1" x14ac:dyDescent="0.25">
      <c r="A204" s="236" t="s">
        <v>2319</v>
      </c>
      <c r="B204" s="116" t="s">
        <v>9</v>
      </c>
      <c r="C204" s="116" t="s">
        <v>10</v>
      </c>
      <c r="D204" s="116" t="s">
        <v>10</v>
      </c>
      <c r="F204" s="183"/>
      <c r="I204" s="190"/>
    </row>
    <row r="205" spans="1:9" customFormat="1" ht="18" x14ac:dyDescent="0.2">
      <c r="A205" s="237"/>
      <c r="B205" s="123" t="s">
        <v>9</v>
      </c>
      <c r="C205" s="123" t="s">
        <v>10</v>
      </c>
      <c r="D205" s="116" t="s">
        <v>10</v>
      </c>
      <c r="F205" s="183"/>
      <c r="I205" s="190"/>
    </row>
    <row r="206" spans="1:9" customFormat="1" ht="18" x14ac:dyDescent="0.2">
      <c r="A206" s="237"/>
      <c r="B206" s="123" t="s">
        <v>9</v>
      </c>
      <c r="C206" s="123" t="s">
        <v>19</v>
      </c>
      <c r="D206" s="123" t="s">
        <v>27</v>
      </c>
      <c r="F206" s="183"/>
      <c r="I206" s="190"/>
    </row>
    <row r="207" spans="1:9" customFormat="1" ht="18.75" thickBot="1" x14ac:dyDescent="0.25">
      <c r="A207" s="237"/>
      <c r="B207" s="150" t="s">
        <v>9</v>
      </c>
      <c r="C207" s="150" t="s">
        <v>19</v>
      </c>
      <c r="D207" s="150" t="s">
        <v>27</v>
      </c>
      <c r="F207" s="183"/>
      <c r="I207" s="190"/>
    </row>
    <row r="208" spans="1:9" customFormat="1" ht="18.75" thickBot="1" x14ac:dyDescent="0.25">
      <c r="A208" s="236" t="s">
        <v>2320</v>
      </c>
      <c r="B208" s="116" t="s">
        <v>9</v>
      </c>
      <c r="C208" s="116" t="s">
        <v>10</v>
      </c>
      <c r="D208" s="116" t="s">
        <v>10</v>
      </c>
      <c r="F208" s="183"/>
      <c r="I208" s="190"/>
    </row>
    <row r="209" spans="1:9" customFormat="1" ht="18.75" thickBot="1" x14ac:dyDescent="0.25">
      <c r="A209" s="237"/>
      <c r="B209" s="123" t="s">
        <v>9</v>
      </c>
      <c r="C209" s="123" t="s">
        <v>10</v>
      </c>
      <c r="D209" s="116" t="s">
        <v>10</v>
      </c>
      <c r="F209" s="183"/>
      <c r="I209" s="190"/>
    </row>
    <row r="210" spans="1:9" customFormat="1" ht="18" x14ac:dyDescent="0.2">
      <c r="A210" s="237"/>
      <c r="B210" s="123" t="s">
        <v>9</v>
      </c>
      <c r="C210" s="123" t="s">
        <v>10</v>
      </c>
      <c r="D210" s="116" t="s">
        <v>10</v>
      </c>
      <c r="F210" s="183"/>
      <c r="I210" s="190"/>
    </row>
    <row r="211" spans="1:9" customFormat="1" ht="18" x14ac:dyDescent="0.2">
      <c r="A211" s="237"/>
      <c r="B211" s="123" t="s">
        <v>9</v>
      </c>
      <c r="C211" s="123" t="s">
        <v>19</v>
      </c>
      <c r="D211" s="123" t="s">
        <v>27</v>
      </c>
      <c r="F211" s="183"/>
      <c r="I211" s="190"/>
    </row>
    <row r="212" spans="1:9" customFormat="1" ht="18.75" thickBot="1" x14ac:dyDescent="0.25">
      <c r="A212" s="237"/>
      <c r="B212" s="123" t="s">
        <v>9</v>
      </c>
      <c r="C212" s="123" t="s">
        <v>125</v>
      </c>
      <c r="D212" s="123" t="s">
        <v>169</v>
      </c>
      <c r="F212" s="183"/>
      <c r="I212" s="190"/>
    </row>
    <row r="213" spans="1:9" customFormat="1" ht="18.75" thickBot="1" x14ac:dyDescent="0.25">
      <c r="A213" s="238"/>
      <c r="B213" s="133" t="s">
        <v>9</v>
      </c>
      <c r="C213" s="133" t="s">
        <v>10</v>
      </c>
      <c r="D213" s="116" t="s">
        <v>10</v>
      </c>
      <c r="F213" s="183"/>
      <c r="I213" s="190"/>
    </row>
    <row r="214" spans="1:9" customFormat="1" ht="18.75" thickBot="1" x14ac:dyDescent="0.25">
      <c r="A214" s="236" t="s">
        <v>2321</v>
      </c>
      <c r="B214" s="116" t="s">
        <v>9</v>
      </c>
      <c r="C214" s="116" t="s">
        <v>10</v>
      </c>
      <c r="D214" s="116" t="s">
        <v>10</v>
      </c>
      <c r="F214" s="183"/>
      <c r="I214" s="190"/>
    </row>
    <row r="215" spans="1:9" customFormat="1" ht="18.75" thickBot="1" x14ac:dyDescent="0.25">
      <c r="A215" s="237"/>
      <c r="B215" s="123" t="s">
        <v>9</v>
      </c>
      <c r="C215" s="123" t="s">
        <v>10</v>
      </c>
      <c r="D215" s="116" t="s">
        <v>10</v>
      </c>
      <c r="F215" s="183"/>
      <c r="I215" s="190"/>
    </row>
    <row r="216" spans="1:9" customFormat="1" ht="18" x14ac:dyDescent="0.2">
      <c r="A216" s="237"/>
      <c r="B216" s="123" t="s">
        <v>9</v>
      </c>
      <c r="C216" s="123" t="s">
        <v>10</v>
      </c>
      <c r="D216" s="116" t="s">
        <v>10</v>
      </c>
      <c r="F216" s="183"/>
      <c r="I216" s="190"/>
    </row>
    <row r="217" spans="1:9" customFormat="1" ht="18.75" thickBot="1" x14ac:dyDescent="0.25">
      <c r="A217" s="238"/>
      <c r="B217" s="133" t="s">
        <v>9</v>
      </c>
      <c r="C217" s="133" t="s">
        <v>87</v>
      </c>
      <c r="D217" s="123" t="s">
        <v>88</v>
      </c>
      <c r="F217" s="183"/>
      <c r="I217" s="190"/>
    </row>
    <row r="218" spans="1:9" customFormat="1" ht="18" x14ac:dyDescent="0.2">
      <c r="A218" s="236" t="s">
        <v>2322</v>
      </c>
      <c r="B218" s="116" t="s">
        <v>9</v>
      </c>
      <c r="C218" s="116" t="s">
        <v>83</v>
      </c>
      <c r="D218" s="123" t="s">
        <v>129</v>
      </c>
      <c r="F218" s="183"/>
      <c r="I218" s="190"/>
    </row>
    <row r="219" spans="1:9" customFormat="1" ht="18" x14ac:dyDescent="0.2">
      <c r="A219" s="237"/>
      <c r="B219" s="123" t="s">
        <v>9</v>
      </c>
      <c r="C219" s="123" t="s">
        <v>83</v>
      </c>
      <c r="D219" s="123" t="s">
        <v>345</v>
      </c>
      <c r="F219" s="183"/>
      <c r="I219" s="190"/>
    </row>
    <row r="220" spans="1:9" customFormat="1" ht="18" x14ac:dyDescent="0.2">
      <c r="A220" s="237"/>
      <c r="B220" s="123" t="s">
        <v>9</v>
      </c>
      <c r="C220" s="123" t="s">
        <v>29</v>
      </c>
      <c r="D220" s="123" t="s">
        <v>30</v>
      </c>
      <c r="F220" s="183"/>
      <c r="I220" s="190"/>
    </row>
    <row r="221" spans="1:9" customFormat="1" ht="18" x14ac:dyDescent="0.2">
      <c r="A221" s="237"/>
      <c r="B221" s="123" t="s">
        <v>9</v>
      </c>
      <c r="C221" s="123" t="s">
        <v>29</v>
      </c>
      <c r="D221" s="123" t="s">
        <v>30</v>
      </c>
      <c r="F221" s="183"/>
      <c r="I221" s="190"/>
    </row>
    <row r="222" spans="1:9" customFormat="1" ht="18" x14ac:dyDescent="0.2">
      <c r="A222" s="237"/>
      <c r="B222" s="123" t="s">
        <v>9</v>
      </c>
      <c r="C222" s="123" t="s">
        <v>46</v>
      </c>
      <c r="D222" s="123" t="s">
        <v>46</v>
      </c>
      <c r="F222" s="183"/>
      <c r="I222" s="190"/>
    </row>
    <row r="223" spans="1:9" customFormat="1" ht="18" x14ac:dyDescent="0.2">
      <c r="A223" s="237"/>
      <c r="B223" s="123" t="s">
        <v>9</v>
      </c>
      <c r="C223" s="123" t="s">
        <v>104</v>
      </c>
      <c r="D223" s="123" t="s">
        <v>104</v>
      </c>
      <c r="F223" s="183"/>
      <c r="I223" s="190"/>
    </row>
    <row r="224" spans="1:9" customFormat="1" ht="18" x14ac:dyDescent="0.2">
      <c r="A224" s="237"/>
      <c r="B224" s="123" t="s">
        <v>9</v>
      </c>
      <c r="C224" s="123" t="s">
        <v>125</v>
      </c>
      <c r="D224" s="123" t="s">
        <v>169</v>
      </c>
      <c r="F224" s="183"/>
      <c r="I224" s="190"/>
    </row>
    <row r="225" spans="1:9" customFormat="1" ht="18" x14ac:dyDescent="0.2">
      <c r="A225" s="237"/>
      <c r="B225" s="123" t="s">
        <v>9</v>
      </c>
      <c r="C225" s="123" t="s">
        <v>13</v>
      </c>
      <c r="D225" s="123" t="s">
        <v>13</v>
      </c>
      <c r="F225" s="183"/>
      <c r="I225" s="190"/>
    </row>
    <row r="226" spans="1:9" customFormat="1" ht="18" x14ac:dyDescent="0.2">
      <c r="A226" s="237"/>
      <c r="B226" s="123" t="s">
        <v>9</v>
      </c>
      <c r="C226" s="123" t="s">
        <v>135</v>
      </c>
      <c r="D226" s="123" t="s">
        <v>136</v>
      </c>
      <c r="F226" s="183"/>
      <c r="I226" s="190"/>
    </row>
    <row r="227" spans="1:9" customFormat="1" ht="18" x14ac:dyDescent="0.2">
      <c r="A227" s="237"/>
      <c r="B227" s="123" t="s">
        <v>9</v>
      </c>
      <c r="C227" s="123" t="s">
        <v>135</v>
      </c>
      <c r="D227" s="123" t="s">
        <v>136</v>
      </c>
      <c r="F227" s="183"/>
      <c r="I227" s="190"/>
    </row>
    <row r="228" spans="1:9" customFormat="1" ht="18" x14ac:dyDescent="0.2">
      <c r="A228" s="237"/>
      <c r="B228" s="123" t="s">
        <v>9</v>
      </c>
      <c r="C228" s="123" t="s">
        <v>182</v>
      </c>
      <c r="D228" s="123" t="s">
        <v>182</v>
      </c>
      <c r="F228" s="183"/>
      <c r="I228" s="190"/>
    </row>
    <row r="229" spans="1:9" customFormat="1" ht="18" x14ac:dyDescent="0.2">
      <c r="A229" s="237"/>
      <c r="B229" s="123" t="s">
        <v>9</v>
      </c>
      <c r="C229" s="123" t="s">
        <v>25</v>
      </c>
      <c r="D229" s="123" t="s">
        <v>25</v>
      </c>
      <c r="F229" s="183"/>
      <c r="I229" s="190"/>
    </row>
    <row r="230" spans="1:9" customFormat="1" ht="18" x14ac:dyDescent="0.2">
      <c r="A230" s="237"/>
      <c r="B230" s="123" t="s">
        <v>9</v>
      </c>
      <c r="C230" s="123" t="s">
        <v>25</v>
      </c>
      <c r="D230" s="123" t="s">
        <v>25</v>
      </c>
      <c r="F230" s="183"/>
      <c r="I230" s="190"/>
    </row>
    <row r="231" spans="1:9" customFormat="1" ht="18" x14ac:dyDescent="0.2">
      <c r="A231" s="237"/>
      <c r="B231" s="123" t="s">
        <v>9</v>
      </c>
      <c r="C231" s="123" t="s">
        <v>25</v>
      </c>
      <c r="D231" s="123" t="s">
        <v>25</v>
      </c>
      <c r="F231" s="183"/>
      <c r="I231" s="190"/>
    </row>
    <row r="232" spans="1:9" customFormat="1" ht="18" x14ac:dyDescent="0.2">
      <c r="A232" s="237"/>
      <c r="B232" s="123" t="s">
        <v>9</v>
      </c>
      <c r="C232" s="123" t="s">
        <v>19</v>
      </c>
      <c r="D232" s="123" t="s">
        <v>27</v>
      </c>
      <c r="F232" s="183"/>
      <c r="I232" s="190"/>
    </row>
    <row r="233" spans="1:9" customFormat="1" ht="18" x14ac:dyDescent="0.2">
      <c r="A233" s="237"/>
      <c r="B233" s="123" t="s">
        <v>9</v>
      </c>
      <c r="C233" s="123" t="s">
        <v>19</v>
      </c>
      <c r="D233" s="123" t="s">
        <v>27</v>
      </c>
      <c r="F233" s="183"/>
      <c r="I233" s="190"/>
    </row>
    <row r="234" spans="1:9" customFormat="1" ht="18" x14ac:dyDescent="0.2">
      <c r="A234" s="237"/>
      <c r="B234" s="123" t="s">
        <v>9</v>
      </c>
      <c r="C234" s="123" t="s">
        <v>141</v>
      </c>
      <c r="D234" s="123" t="s">
        <v>141</v>
      </c>
      <c r="F234" s="183"/>
      <c r="I234" s="190"/>
    </row>
    <row r="235" spans="1:9" customFormat="1" ht="18" x14ac:dyDescent="0.2">
      <c r="A235" s="237"/>
      <c r="B235" s="123" t="s">
        <v>9</v>
      </c>
      <c r="C235" s="123" t="s">
        <v>141</v>
      </c>
      <c r="D235" s="123" t="s">
        <v>141</v>
      </c>
      <c r="F235" s="183"/>
      <c r="I235" s="190"/>
    </row>
    <row r="236" spans="1:9" customFormat="1" ht="18" x14ac:dyDescent="0.2">
      <c r="A236" s="237"/>
      <c r="B236" s="123" t="s">
        <v>9</v>
      </c>
      <c r="C236" s="123" t="s">
        <v>83</v>
      </c>
      <c r="D236" s="123" t="s">
        <v>482</v>
      </c>
      <c r="F236" s="183"/>
      <c r="I236" s="190"/>
    </row>
    <row r="237" spans="1:9" customFormat="1" ht="18" x14ac:dyDescent="0.2">
      <c r="A237" s="237"/>
      <c r="B237" s="123" t="s">
        <v>9</v>
      </c>
      <c r="C237" s="123" t="s">
        <v>87</v>
      </c>
      <c r="D237" s="123" t="s">
        <v>88</v>
      </c>
      <c r="F237" s="183"/>
      <c r="I237" s="190"/>
    </row>
    <row r="238" spans="1:9" customFormat="1" ht="18" x14ac:dyDescent="0.2">
      <c r="A238" s="237"/>
      <c r="B238" s="123" t="s">
        <v>9</v>
      </c>
      <c r="C238" s="123" t="s">
        <v>487</v>
      </c>
      <c r="D238" s="123" t="s">
        <v>488</v>
      </c>
      <c r="F238" s="183"/>
      <c r="I238" s="190"/>
    </row>
    <row r="239" spans="1:9" customFormat="1" ht="18" x14ac:dyDescent="0.2">
      <c r="A239" s="237"/>
      <c r="B239" s="123" t="s">
        <v>9</v>
      </c>
      <c r="C239" s="123" t="s">
        <v>91</v>
      </c>
      <c r="D239" s="123" t="s">
        <v>190</v>
      </c>
      <c r="F239" s="183"/>
      <c r="I239" s="190"/>
    </row>
    <row r="240" spans="1:9" customFormat="1" ht="18" x14ac:dyDescent="0.2">
      <c r="A240" s="237"/>
      <c r="B240" s="123" t="s">
        <v>9</v>
      </c>
      <c r="C240" s="123" t="s">
        <v>91</v>
      </c>
      <c r="D240" s="123" t="s">
        <v>190</v>
      </c>
      <c r="F240" s="183"/>
      <c r="I240" s="190"/>
    </row>
    <row r="241" spans="1:9" customFormat="1" ht="18" x14ac:dyDescent="0.2">
      <c r="A241" s="237"/>
      <c r="B241" s="123" t="s">
        <v>9</v>
      </c>
      <c r="C241" s="123" t="s">
        <v>22</v>
      </c>
      <c r="D241" s="123" t="s">
        <v>23</v>
      </c>
      <c r="F241" s="183"/>
      <c r="I241" s="190"/>
    </row>
    <row r="242" spans="1:9" customFormat="1" ht="18" x14ac:dyDescent="0.2">
      <c r="A242" s="237"/>
      <c r="B242" s="123" t="s">
        <v>9</v>
      </c>
      <c r="C242" s="123" t="s">
        <v>135</v>
      </c>
      <c r="D242" s="123" t="s">
        <v>179</v>
      </c>
      <c r="F242" s="183"/>
      <c r="I242" s="190"/>
    </row>
    <row r="243" spans="1:9" customFormat="1" ht="18" x14ac:dyDescent="0.2">
      <c r="A243" s="237"/>
      <c r="B243" s="123" t="s">
        <v>9</v>
      </c>
      <c r="C243" s="123" t="s">
        <v>99</v>
      </c>
      <c r="D243" s="123" t="s">
        <v>99</v>
      </c>
      <c r="F243" s="183"/>
      <c r="I243" s="190"/>
    </row>
    <row r="244" spans="1:9" customFormat="1" ht="18" x14ac:dyDescent="0.2">
      <c r="A244" s="237"/>
      <c r="B244" s="123" t="s">
        <v>9</v>
      </c>
      <c r="C244" s="123" t="s">
        <v>91</v>
      </c>
      <c r="D244" s="123" t="s">
        <v>92</v>
      </c>
      <c r="F244" s="183"/>
      <c r="I244" s="190"/>
    </row>
    <row r="245" spans="1:9" customFormat="1" ht="18" x14ac:dyDescent="0.2">
      <c r="A245" s="237"/>
      <c r="B245" s="123" t="s">
        <v>9</v>
      </c>
      <c r="C245" s="123" t="s">
        <v>91</v>
      </c>
      <c r="D245" s="123" t="s">
        <v>503</v>
      </c>
      <c r="F245" s="183"/>
      <c r="I245" s="190"/>
    </row>
    <row r="246" spans="1:9" customFormat="1" ht="18" x14ac:dyDescent="0.2">
      <c r="A246" s="237"/>
      <c r="B246" s="123" t="s">
        <v>9</v>
      </c>
      <c r="C246" s="123" t="s">
        <v>241</v>
      </c>
      <c r="D246" s="123" t="s">
        <v>506</v>
      </c>
      <c r="F246" s="183"/>
      <c r="I246" s="190"/>
    </row>
    <row r="247" spans="1:9" customFormat="1" ht="18" x14ac:dyDescent="0.2">
      <c r="A247" s="237"/>
      <c r="B247" s="123" t="s">
        <v>9</v>
      </c>
      <c r="C247" s="123" t="s">
        <v>509</v>
      </c>
      <c r="D247" s="123" t="s">
        <v>510</v>
      </c>
      <c r="F247" s="183"/>
      <c r="I247" s="190"/>
    </row>
    <row r="248" spans="1:9" customFormat="1" ht="18" x14ac:dyDescent="0.2">
      <c r="A248" s="237"/>
      <c r="B248" s="123" t="s">
        <v>9</v>
      </c>
      <c r="C248" s="123" t="s">
        <v>513</v>
      </c>
      <c r="D248" s="123" t="s">
        <v>513</v>
      </c>
      <c r="F248" s="183"/>
      <c r="I248" s="190"/>
    </row>
    <row r="249" spans="1:9" customFormat="1" ht="18" x14ac:dyDescent="0.2">
      <c r="A249" s="237"/>
      <c r="B249" s="123" t="s">
        <v>9</v>
      </c>
      <c r="C249" s="123" t="s">
        <v>241</v>
      </c>
      <c r="D249" s="123" t="s">
        <v>242</v>
      </c>
      <c r="F249" s="183"/>
      <c r="I249" s="190"/>
    </row>
    <row r="250" spans="1:9" customFormat="1" ht="18" x14ac:dyDescent="0.2">
      <c r="A250" s="237"/>
      <c r="B250" s="123" t="s">
        <v>9</v>
      </c>
      <c r="C250" s="123" t="s">
        <v>16</v>
      </c>
      <c r="D250" s="123" t="s">
        <v>16</v>
      </c>
      <c r="F250" s="183"/>
      <c r="I250" s="190"/>
    </row>
    <row r="251" spans="1:9" customFormat="1" ht="18" x14ac:dyDescent="0.2">
      <c r="A251" s="237"/>
      <c r="B251" s="123" t="s">
        <v>9</v>
      </c>
      <c r="C251" s="123" t="s">
        <v>520</v>
      </c>
      <c r="D251" s="123" t="s">
        <v>520</v>
      </c>
      <c r="F251" s="183"/>
      <c r="I251" s="190"/>
    </row>
    <row r="252" spans="1:9" customFormat="1" ht="18" x14ac:dyDescent="0.2">
      <c r="A252" s="237"/>
      <c r="B252" s="123" t="s">
        <v>9</v>
      </c>
      <c r="C252" s="123" t="s">
        <v>523</v>
      </c>
      <c r="D252" s="123" t="s">
        <v>524</v>
      </c>
      <c r="F252" s="183"/>
      <c r="I252" s="190"/>
    </row>
    <row r="253" spans="1:9" customFormat="1" ht="18.75" thickBot="1" x14ac:dyDescent="0.25">
      <c r="A253" s="237"/>
      <c r="B253" s="123" t="s">
        <v>9</v>
      </c>
      <c r="C253" s="123" t="s">
        <v>41</v>
      </c>
      <c r="D253" s="133" t="s">
        <v>42</v>
      </c>
      <c r="F253" s="183"/>
      <c r="I253" s="190"/>
    </row>
    <row r="254" spans="1:9" customFormat="1" ht="18.75" thickBot="1" x14ac:dyDescent="0.25">
      <c r="A254" s="237"/>
      <c r="B254" s="123" t="s">
        <v>9</v>
      </c>
      <c r="C254" s="123" t="s">
        <v>10</v>
      </c>
      <c r="D254" s="116" t="s">
        <v>10</v>
      </c>
      <c r="F254" s="183"/>
      <c r="I254" s="190"/>
    </row>
    <row r="255" spans="1:9" customFormat="1" ht="18.75" thickBot="1" x14ac:dyDescent="0.25">
      <c r="A255" s="238"/>
      <c r="B255" s="133" t="s">
        <v>9</v>
      </c>
      <c r="C255" s="133" t="s">
        <v>10</v>
      </c>
      <c r="D255" s="116" t="s">
        <v>10</v>
      </c>
      <c r="F255" s="183"/>
      <c r="I255" s="190"/>
    </row>
    <row r="256" spans="1:9" customFormat="1" ht="18.75" thickBot="1" x14ac:dyDescent="0.25">
      <c r="A256" s="236" t="s">
        <v>2323</v>
      </c>
      <c r="B256" s="116" t="s">
        <v>9</v>
      </c>
      <c r="C256" s="116" t="s">
        <v>10</v>
      </c>
      <c r="D256" s="116" t="s">
        <v>10</v>
      </c>
      <c r="F256" s="183"/>
      <c r="I256" s="190"/>
    </row>
    <row r="257" spans="1:9" customFormat="1" ht="18" x14ac:dyDescent="0.2">
      <c r="A257" s="237"/>
      <c r="B257" s="123" t="s">
        <v>9</v>
      </c>
      <c r="C257" s="123" t="s">
        <v>10</v>
      </c>
      <c r="D257" s="116" t="s">
        <v>10</v>
      </c>
      <c r="F257" s="183"/>
      <c r="I257" s="190"/>
    </row>
    <row r="258" spans="1:9" customFormat="1" ht="18" x14ac:dyDescent="0.2">
      <c r="A258" s="237"/>
      <c r="B258" s="123" t="s">
        <v>9</v>
      </c>
      <c r="C258" s="123" t="s">
        <v>16</v>
      </c>
      <c r="D258" s="123" t="s">
        <v>16</v>
      </c>
      <c r="F258" s="183"/>
      <c r="I258" s="190"/>
    </row>
    <row r="259" spans="1:9" customFormat="1" ht="18" x14ac:dyDescent="0.2">
      <c r="A259" s="237"/>
      <c r="B259" s="123" t="s">
        <v>9</v>
      </c>
      <c r="C259" s="123" t="s">
        <v>83</v>
      </c>
      <c r="D259" s="123" t="s">
        <v>129</v>
      </c>
      <c r="F259" s="183"/>
      <c r="I259" s="190"/>
    </row>
    <row r="260" spans="1:9" customFormat="1" ht="18" x14ac:dyDescent="0.2">
      <c r="A260" s="237"/>
      <c r="B260" s="123" t="s">
        <v>9</v>
      </c>
      <c r="C260" s="123" t="s">
        <v>19</v>
      </c>
      <c r="D260" s="123" t="s">
        <v>27</v>
      </c>
      <c r="F260" s="183"/>
      <c r="I260" s="190"/>
    </row>
    <row r="261" spans="1:9" customFormat="1" ht="18" x14ac:dyDescent="0.2">
      <c r="A261" s="237"/>
      <c r="B261" s="123" t="s">
        <v>9</v>
      </c>
      <c r="C261" s="123" t="s">
        <v>16</v>
      </c>
      <c r="D261" s="123" t="s">
        <v>16</v>
      </c>
      <c r="F261" s="183"/>
      <c r="I261" s="190"/>
    </row>
    <row r="262" spans="1:9" customFormat="1" ht="18" x14ac:dyDescent="0.2">
      <c r="A262" s="237"/>
      <c r="B262" s="123" t="s">
        <v>9</v>
      </c>
      <c r="C262" s="123" t="s">
        <v>25</v>
      </c>
      <c r="D262" s="123" t="s">
        <v>25</v>
      </c>
      <c r="F262" s="183"/>
      <c r="I262" s="190"/>
    </row>
    <row r="263" spans="1:9" customFormat="1" ht="18.75" thickBot="1" x14ac:dyDescent="0.25">
      <c r="A263" s="237"/>
      <c r="B263" s="123" t="s">
        <v>9</v>
      </c>
      <c r="C263" s="123" t="s">
        <v>25</v>
      </c>
      <c r="D263" s="123" t="s">
        <v>25</v>
      </c>
      <c r="F263" s="183"/>
      <c r="I263" s="190"/>
    </row>
    <row r="264" spans="1:9" customFormat="1" ht="18.75" thickBot="1" x14ac:dyDescent="0.25">
      <c r="A264" s="238"/>
      <c r="B264" s="133" t="s">
        <v>9</v>
      </c>
      <c r="C264" s="133" t="s">
        <v>10</v>
      </c>
      <c r="D264" s="116" t="s">
        <v>10</v>
      </c>
      <c r="F264" s="183"/>
      <c r="I264" s="190"/>
    </row>
    <row r="265" spans="1:9" customFormat="1" ht="25.5" thickBot="1" x14ac:dyDescent="0.25">
      <c r="A265" s="153" t="s">
        <v>2324</v>
      </c>
      <c r="B265" s="154" t="s">
        <v>9</v>
      </c>
      <c r="C265" s="154" t="s">
        <v>10</v>
      </c>
      <c r="D265" s="116" t="s">
        <v>10</v>
      </c>
      <c r="F265" s="183"/>
      <c r="I265" s="190"/>
    </row>
    <row r="266" spans="1:9" customFormat="1" ht="18.75" thickBot="1" x14ac:dyDescent="0.25">
      <c r="A266" s="236" t="s">
        <v>2325</v>
      </c>
      <c r="B266" s="116" t="s">
        <v>9</v>
      </c>
      <c r="C266" s="116" t="s">
        <v>10</v>
      </c>
      <c r="D266" s="116" t="s">
        <v>10</v>
      </c>
      <c r="F266" s="183"/>
      <c r="I266" s="190"/>
    </row>
    <row r="267" spans="1:9" customFormat="1" ht="18" x14ac:dyDescent="0.2">
      <c r="A267" s="237"/>
      <c r="B267" s="123" t="s">
        <v>9</v>
      </c>
      <c r="C267" s="123" t="s">
        <v>10</v>
      </c>
      <c r="D267" s="116" t="s">
        <v>10</v>
      </c>
      <c r="F267" s="183"/>
      <c r="I267" s="190"/>
    </row>
    <row r="268" spans="1:9" customFormat="1" ht="18" x14ac:dyDescent="0.2">
      <c r="A268" s="237"/>
      <c r="B268" s="123" t="s">
        <v>9</v>
      </c>
      <c r="C268" s="123" t="s">
        <v>25</v>
      </c>
      <c r="D268" s="123" t="s">
        <v>25</v>
      </c>
      <c r="F268" s="183"/>
      <c r="I268" s="190"/>
    </row>
    <row r="269" spans="1:9" customFormat="1" ht="18" x14ac:dyDescent="0.2">
      <c r="A269" s="237"/>
      <c r="B269" s="123" t="s">
        <v>9</v>
      </c>
      <c r="C269" s="123" t="s">
        <v>487</v>
      </c>
      <c r="D269" s="123" t="s">
        <v>169</v>
      </c>
      <c r="F269" s="183"/>
      <c r="I269" s="190"/>
    </row>
    <row r="270" spans="1:9" customFormat="1" ht="18.75" thickBot="1" x14ac:dyDescent="0.25">
      <c r="A270" s="237"/>
      <c r="B270" s="123" t="s">
        <v>9</v>
      </c>
      <c r="C270" s="123" t="s">
        <v>41</v>
      </c>
      <c r="D270" s="133" t="s">
        <v>42</v>
      </c>
      <c r="F270" s="183"/>
      <c r="I270" s="190"/>
    </row>
    <row r="271" spans="1:9" customFormat="1" ht="18.75" thickBot="1" x14ac:dyDescent="0.25">
      <c r="A271" s="238"/>
      <c r="B271" s="133" t="s">
        <v>9</v>
      </c>
      <c r="C271" s="133" t="s">
        <v>135</v>
      </c>
      <c r="D271" s="123" t="s">
        <v>179</v>
      </c>
      <c r="F271" s="183"/>
      <c r="I271" s="190"/>
    </row>
    <row r="272" spans="1:9" customFormat="1" ht="18.75" thickBot="1" x14ac:dyDescent="0.25">
      <c r="A272" s="236" t="s">
        <v>2326</v>
      </c>
      <c r="B272" s="116" t="s">
        <v>9</v>
      </c>
      <c r="C272" s="116" t="s">
        <v>10</v>
      </c>
      <c r="D272" s="116" t="s">
        <v>10</v>
      </c>
      <c r="F272" s="183"/>
      <c r="I272" s="190"/>
    </row>
    <row r="273" spans="1:9" customFormat="1" ht="18" x14ac:dyDescent="0.2">
      <c r="A273" s="237"/>
      <c r="B273" s="123" t="s">
        <v>9</v>
      </c>
      <c r="C273" s="123" t="s">
        <v>10</v>
      </c>
      <c r="D273" s="116" t="s">
        <v>10</v>
      </c>
      <c r="F273" s="183"/>
      <c r="I273" s="190"/>
    </row>
    <row r="274" spans="1:9" customFormat="1" ht="18" x14ac:dyDescent="0.2">
      <c r="A274" s="237"/>
      <c r="B274" s="123" t="s">
        <v>9</v>
      </c>
      <c r="C274" s="123" t="s">
        <v>87</v>
      </c>
      <c r="D274" s="123" t="s">
        <v>88</v>
      </c>
      <c r="F274" s="183"/>
      <c r="I274" s="190"/>
    </row>
    <row r="275" spans="1:9" customFormat="1" ht="18" x14ac:dyDescent="0.2">
      <c r="A275" s="237"/>
      <c r="B275" s="123" t="s">
        <v>9</v>
      </c>
      <c r="C275" s="123" t="s">
        <v>22</v>
      </c>
      <c r="D275" s="123" t="s">
        <v>23</v>
      </c>
      <c r="F275" s="183"/>
      <c r="I275" s="190"/>
    </row>
    <row r="276" spans="1:9" customFormat="1" ht="18" x14ac:dyDescent="0.2">
      <c r="A276" s="237"/>
      <c r="B276" s="123" t="s">
        <v>9</v>
      </c>
      <c r="C276" s="123" t="s">
        <v>19</v>
      </c>
      <c r="D276" s="123" t="s">
        <v>27</v>
      </c>
      <c r="F276" s="183"/>
      <c r="I276" s="190"/>
    </row>
    <row r="277" spans="1:9" customFormat="1" ht="18" x14ac:dyDescent="0.2">
      <c r="A277" s="237"/>
      <c r="B277" s="123" t="s">
        <v>9</v>
      </c>
      <c r="C277" s="123" t="s">
        <v>25</v>
      </c>
      <c r="D277" s="123" t="s">
        <v>25</v>
      </c>
      <c r="F277" s="183"/>
      <c r="I277" s="190"/>
    </row>
    <row r="278" spans="1:9" customFormat="1" ht="18" x14ac:dyDescent="0.2">
      <c r="A278" s="237"/>
      <c r="B278" s="123" t="s">
        <v>9</v>
      </c>
      <c r="C278" s="123" t="s">
        <v>87</v>
      </c>
      <c r="D278" s="123" t="s">
        <v>88</v>
      </c>
      <c r="F278" s="183"/>
      <c r="I278" s="190"/>
    </row>
    <row r="279" spans="1:9" customFormat="1" ht="18" x14ac:dyDescent="0.2">
      <c r="A279" s="237"/>
      <c r="B279" s="123" t="s">
        <v>9</v>
      </c>
      <c r="C279" s="123" t="s">
        <v>25</v>
      </c>
      <c r="D279" s="123" t="s">
        <v>25</v>
      </c>
      <c r="F279" s="183"/>
      <c r="I279" s="190"/>
    </row>
    <row r="280" spans="1:9" customFormat="1" ht="18" x14ac:dyDescent="0.2">
      <c r="A280" s="237"/>
      <c r="B280" s="123" t="s">
        <v>9</v>
      </c>
      <c r="C280" s="123" t="s">
        <v>16</v>
      </c>
      <c r="D280" s="123" t="s">
        <v>16</v>
      </c>
      <c r="F280" s="183"/>
      <c r="I280" s="190"/>
    </row>
    <row r="281" spans="1:9" customFormat="1" ht="18.75" thickBot="1" x14ac:dyDescent="0.25">
      <c r="A281" s="237"/>
      <c r="B281" s="123" t="s">
        <v>9</v>
      </c>
      <c r="C281" s="123" t="s">
        <v>41</v>
      </c>
      <c r="D281" s="133" t="s">
        <v>42</v>
      </c>
      <c r="F281" s="183"/>
      <c r="I281" s="190"/>
    </row>
    <row r="282" spans="1:9" customFormat="1" ht="18" x14ac:dyDescent="0.2">
      <c r="A282" s="237"/>
      <c r="B282" s="123" t="s">
        <v>9</v>
      </c>
      <c r="C282" s="123" t="s">
        <v>513</v>
      </c>
      <c r="D282" s="123" t="s">
        <v>513</v>
      </c>
      <c r="F282" s="183"/>
      <c r="I282" s="190"/>
    </row>
    <row r="283" spans="1:9" customFormat="1" ht="18" x14ac:dyDescent="0.2">
      <c r="A283" s="237"/>
      <c r="B283" s="123" t="s">
        <v>9</v>
      </c>
      <c r="C283" s="123" t="s">
        <v>125</v>
      </c>
      <c r="D283" s="123" t="s">
        <v>169</v>
      </c>
      <c r="F283" s="183"/>
      <c r="I283" s="190"/>
    </row>
    <row r="284" spans="1:9" customFormat="1" ht="18" x14ac:dyDescent="0.2">
      <c r="A284" s="237"/>
      <c r="B284" s="123" t="s">
        <v>9</v>
      </c>
      <c r="C284" s="123" t="s">
        <v>29</v>
      </c>
      <c r="D284" s="123" t="s">
        <v>30</v>
      </c>
      <c r="F284" s="183"/>
      <c r="I284" s="190"/>
    </row>
    <row r="285" spans="1:9" customFormat="1" ht="18.75" thickBot="1" x14ac:dyDescent="0.25">
      <c r="A285" s="237"/>
      <c r="B285" s="123" t="s">
        <v>9</v>
      </c>
      <c r="C285" s="123" t="s">
        <v>41</v>
      </c>
      <c r="D285" s="133" t="s">
        <v>42</v>
      </c>
      <c r="F285" s="183"/>
      <c r="I285" s="190"/>
    </row>
    <row r="286" spans="1:9" customFormat="1" ht="18.75" thickBot="1" x14ac:dyDescent="0.25">
      <c r="A286" s="238"/>
      <c r="B286" s="133" t="s">
        <v>9</v>
      </c>
      <c r="C286" s="133" t="s">
        <v>16</v>
      </c>
      <c r="D286" s="123" t="s">
        <v>16</v>
      </c>
      <c r="F286" s="183"/>
      <c r="I286" s="190"/>
    </row>
    <row r="287" spans="1:9" customFormat="1" ht="18.75" thickBot="1" x14ac:dyDescent="0.25">
      <c r="A287" s="236" t="s">
        <v>2327</v>
      </c>
      <c r="B287" s="116" t="s">
        <v>9</v>
      </c>
      <c r="C287" s="116" t="s">
        <v>10</v>
      </c>
      <c r="D287" s="116" t="s">
        <v>10</v>
      </c>
      <c r="F287" s="183"/>
      <c r="I287" s="190"/>
    </row>
    <row r="288" spans="1:9" customFormat="1" ht="18.75" thickBot="1" x14ac:dyDescent="0.25">
      <c r="A288" s="237"/>
      <c r="B288" s="123" t="s">
        <v>9</v>
      </c>
      <c r="C288" s="123" t="s">
        <v>10</v>
      </c>
      <c r="D288" s="116" t="s">
        <v>10</v>
      </c>
      <c r="F288" s="183"/>
      <c r="I288" s="190"/>
    </row>
    <row r="289" spans="1:9" customFormat="1" ht="18.75" thickBot="1" x14ac:dyDescent="0.25">
      <c r="A289" s="237"/>
      <c r="B289" s="123" t="s">
        <v>9</v>
      </c>
      <c r="C289" s="123" t="s">
        <v>10</v>
      </c>
      <c r="D289" s="116" t="s">
        <v>10</v>
      </c>
      <c r="F289" s="183"/>
      <c r="I289" s="190"/>
    </row>
    <row r="290" spans="1:9" customFormat="1" ht="18.75" thickBot="1" x14ac:dyDescent="0.25">
      <c r="A290" s="237"/>
      <c r="B290" s="123" t="s">
        <v>9</v>
      </c>
      <c r="C290" s="123" t="s">
        <v>10</v>
      </c>
      <c r="D290" s="116" t="s">
        <v>10</v>
      </c>
      <c r="F290" s="183"/>
      <c r="I290" s="190"/>
    </row>
    <row r="291" spans="1:9" customFormat="1" ht="18" x14ac:dyDescent="0.2">
      <c r="A291" s="237"/>
      <c r="B291" s="123" t="s">
        <v>9</v>
      </c>
      <c r="C291" s="123" t="s">
        <v>10</v>
      </c>
      <c r="D291" s="116" t="s">
        <v>10</v>
      </c>
      <c r="F291" s="183"/>
      <c r="I291" s="190"/>
    </row>
    <row r="292" spans="1:9" customFormat="1" ht="18" x14ac:dyDescent="0.2">
      <c r="A292" s="237"/>
      <c r="B292" s="123" t="s">
        <v>9</v>
      </c>
      <c r="C292" s="123" t="s">
        <v>25</v>
      </c>
      <c r="D292" s="123" t="s">
        <v>25</v>
      </c>
      <c r="F292" s="183"/>
      <c r="I292" s="190"/>
    </row>
    <row r="293" spans="1:9" customFormat="1" ht="18" x14ac:dyDescent="0.2">
      <c r="A293" s="237"/>
      <c r="B293" s="123" t="s">
        <v>9</v>
      </c>
      <c r="C293" s="123" t="s">
        <v>83</v>
      </c>
      <c r="D293" s="123" t="s">
        <v>129</v>
      </c>
      <c r="F293" s="183"/>
      <c r="I293" s="190"/>
    </row>
    <row r="294" spans="1:9" customFormat="1" ht="18" x14ac:dyDescent="0.2">
      <c r="A294" s="237"/>
      <c r="B294" s="123" t="s">
        <v>9</v>
      </c>
      <c r="C294" s="123" t="s">
        <v>83</v>
      </c>
      <c r="D294" s="123" t="s">
        <v>345</v>
      </c>
      <c r="F294" s="183"/>
      <c r="I294" s="190"/>
    </row>
    <row r="295" spans="1:9" customFormat="1" ht="18" x14ac:dyDescent="0.2">
      <c r="A295" s="237"/>
      <c r="B295" s="123" t="s">
        <v>9</v>
      </c>
      <c r="C295" s="123" t="s">
        <v>125</v>
      </c>
      <c r="D295" s="123" t="s">
        <v>169</v>
      </c>
      <c r="F295" s="183"/>
      <c r="I295" s="190"/>
    </row>
    <row r="296" spans="1:9" customFormat="1" ht="18" x14ac:dyDescent="0.2">
      <c r="A296" s="237"/>
      <c r="B296" s="123" t="s">
        <v>9</v>
      </c>
      <c r="C296" s="123" t="s">
        <v>182</v>
      </c>
      <c r="D296" s="123" t="s">
        <v>182</v>
      </c>
      <c r="F296" s="183"/>
      <c r="I296" s="190"/>
    </row>
    <row r="297" spans="1:9" customFormat="1" ht="18" x14ac:dyDescent="0.2">
      <c r="A297" s="237"/>
      <c r="B297" s="123" t="s">
        <v>9</v>
      </c>
      <c r="C297" s="123" t="s">
        <v>16</v>
      </c>
      <c r="D297" s="123" t="s">
        <v>16</v>
      </c>
      <c r="F297" s="183"/>
      <c r="I297" s="190"/>
    </row>
    <row r="298" spans="1:9" customFormat="1" ht="18.75" thickBot="1" x14ac:dyDescent="0.25">
      <c r="A298" s="237"/>
      <c r="B298" s="123" t="s">
        <v>9</v>
      </c>
      <c r="C298" s="123" t="s">
        <v>41</v>
      </c>
      <c r="D298" s="133" t="s">
        <v>42</v>
      </c>
      <c r="F298" s="183"/>
      <c r="I298" s="190"/>
    </row>
    <row r="299" spans="1:9" customFormat="1" ht="18" x14ac:dyDescent="0.2">
      <c r="A299" s="237"/>
      <c r="B299" s="123" t="s">
        <v>9</v>
      </c>
      <c r="C299" s="123" t="s">
        <v>141</v>
      </c>
      <c r="D299" s="123" t="s">
        <v>141</v>
      </c>
      <c r="F299" s="183"/>
      <c r="I299" s="190"/>
    </row>
    <row r="300" spans="1:9" customFormat="1" ht="18" x14ac:dyDescent="0.2">
      <c r="A300" s="237"/>
      <c r="B300" s="123" t="s">
        <v>9</v>
      </c>
      <c r="C300" s="123" t="s">
        <v>19</v>
      </c>
      <c r="D300" s="123" t="s">
        <v>27</v>
      </c>
      <c r="F300" s="183"/>
      <c r="I300" s="190"/>
    </row>
    <row r="301" spans="1:9" customFormat="1" ht="18" x14ac:dyDescent="0.2">
      <c r="A301" s="237"/>
      <c r="B301" s="123" t="s">
        <v>9</v>
      </c>
      <c r="C301" s="123" t="s">
        <v>87</v>
      </c>
      <c r="D301" s="123" t="s">
        <v>88</v>
      </c>
      <c r="F301" s="183"/>
      <c r="I301" s="190"/>
    </row>
    <row r="302" spans="1:9" customFormat="1" ht="18.75" thickBot="1" x14ac:dyDescent="0.25">
      <c r="A302" s="238"/>
      <c r="B302" s="133" t="s">
        <v>9</v>
      </c>
      <c r="C302" s="133" t="s">
        <v>182</v>
      </c>
      <c r="D302" s="123" t="s">
        <v>182</v>
      </c>
      <c r="F302" s="183"/>
      <c r="I302" s="190"/>
    </row>
    <row r="303" spans="1:9" customFormat="1" ht="18.75" thickBot="1" x14ac:dyDescent="0.25">
      <c r="A303" s="236" t="s">
        <v>2328</v>
      </c>
      <c r="B303" s="116" t="s">
        <v>9</v>
      </c>
      <c r="C303" s="116" t="s">
        <v>10</v>
      </c>
      <c r="D303" s="116" t="s">
        <v>10</v>
      </c>
      <c r="F303" s="183"/>
      <c r="I303" s="190"/>
    </row>
    <row r="304" spans="1:9" customFormat="1" ht="18" x14ac:dyDescent="0.2">
      <c r="A304" s="237"/>
      <c r="B304" s="123" t="s">
        <v>9</v>
      </c>
      <c r="C304" s="123" t="s">
        <v>10</v>
      </c>
      <c r="D304" s="116" t="s">
        <v>10</v>
      </c>
      <c r="F304" s="183"/>
      <c r="I304" s="190"/>
    </row>
    <row r="305" spans="1:9" customFormat="1" ht="18" x14ac:dyDescent="0.2">
      <c r="A305" s="237"/>
      <c r="B305" s="123" t="s">
        <v>9</v>
      </c>
      <c r="C305" s="123" t="s">
        <v>22</v>
      </c>
      <c r="D305" s="123" t="s">
        <v>23</v>
      </c>
      <c r="F305" s="183"/>
      <c r="I305" s="190"/>
    </row>
    <row r="306" spans="1:9" customFormat="1" ht="18" x14ac:dyDescent="0.2">
      <c r="A306" s="237"/>
      <c r="B306" s="123" t="s">
        <v>9</v>
      </c>
      <c r="C306" s="123" t="s">
        <v>99</v>
      </c>
      <c r="D306" s="123" t="s">
        <v>99</v>
      </c>
      <c r="F306" s="183"/>
      <c r="I306" s="190"/>
    </row>
    <row r="307" spans="1:9" customFormat="1" ht="18" x14ac:dyDescent="0.2">
      <c r="A307" s="237"/>
      <c r="B307" s="123" t="s">
        <v>9</v>
      </c>
      <c r="C307" s="123" t="s">
        <v>16</v>
      </c>
      <c r="D307" s="123" t="s">
        <v>16</v>
      </c>
      <c r="F307" s="183"/>
      <c r="I307" s="190"/>
    </row>
    <row r="308" spans="1:9" customFormat="1" ht="18" x14ac:dyDescent="0.2">
      <c r="A308" s="237"/>
      <c r="B308" s="123" t="s">
        <v>9</v>
      </c>
      <c r="C308" s="123" t="s">
        <v>25</v>
      </c>
      <c r="D308" s="123" t="s">
        <v>25</v>
      </c>
      <c r="F308" s="183"/>
      <c r="I308" s="190"/>
    </row>
    <row r="309" spans="1:9" customFormat="1" ht="18" x14ac:dyDescent="0.2">
      <c r="A309" s="237"/>
      <c r="B309" s="123" t="s">
        <v>9</v>
      </c>
      <c r="C309" s="123" t="s">
        <v>135</v>
      </c>
      <c r="D309" s="123" t="s">
        <v>179</v>
      </c>
      <c r="F309" s="183"/>
      <c r="I309" s="190"/>
    </row>
    <row r="310" spans="1:9" customFormat="1" ht="18.75" thickBot="1" x14ac:dyDescent="0.25">
      <c r="A310" s="237"/>
      <c r="B310" s="123" t="s">
        <v>9</v>
      </c>
      <c r="C310" s="123" t="s">
        <v>19</v>
      </c>
      <c r="D310" s="123" t="s">
        <v>27</v>
      </c>
      <c r="F310" s="183"/>
      <c r="I310" s="190"/>
    </row>
    <row r="311" spans="1:9" customFormat="1" ht="18.75" thickBot="1" x14ac:dyDescent="0.25">
      <c r="A311" s="237"/>
      <c r="B311" s="123" t="s">
        <v>9</v>
      </c>
      <c r="C311" s="123" t="s">
        <v>10</v>
      </c>
      <c r="D311" s="116" t="s">
        <v>10</v>
      </c>
      <c r="F311" s="183"/>
      <c r="I311" s="190"/>
    </row>
    <row r="312" spans="1:9" customFormat="1" ht="18" x14ac:dyDescent="0.2">
      <c r="A312" s="237"/>
      <c r="B312" s="123" t="s">
        <v>9</v>
      </c>
      <c r="C312" s="123" t="s">
        <v>10</v>
      </c>
      <c r="D312" s="116" t="s">
        <v>10</v>
      </c>
      <c r="F312" s="183"/>
      <c r="I312" s="190"/>
    </row>
    <row r="313" spans="1:9" customFormat="1" ht="18.75" thickBot="1" x14ac:dyDescent="0.25">
      <c r="A313" s="237"/>
      <c r="B313" s="123" t="s">
        <v>9</v>
      </c>
      <c r="C313" s="123" t="s">
        <v>135</v>
      </c>
      <c r="D313" s="123" t="s">
        <v>179</v>
      </c>
      <c r="F313" s="183"/>
      <c r="I313" s="190"/>
    </row>
    <row r="314" spans="1:9" customFormat="1" ht="18.75" thickBot="1" x14ac:dyDescent="0.25">
      <c r="A314" s="237"/>
      <c r="B314" s="123" t="s">
        <v>9</v>
      </c>
      <c r="C314" s="123" t="s">
        <v>10</v>
      </c>
      <c r="D314" s="116" t="s">
        <v>10</v>
      </c>
      <c r="F314" s="183"/>
      <c r="I314" s="190"/>
    </row>
    <row r="315" spans="1:9" customFormat="1" ht="18" x14ac:dyDescent="0.2">
      <c r="A315" s="237"/>
      <c r="B315" s="123" t="s">
        <v>9</v>
      </c>
      <c r="C315" s="123" t="s">
        <v>10</v>
      </c>
      <c r="D315" s="116" t="s">
        <v>10</v>
      </c>
      <c r="F315" s="183"/>
      <c r="I315" s="190"/>
    </row>
    <row r="316" spans="1:9" customFormat="1" ht="18.75" thickBot="1" x14ac:dyDescent="0.25">
      <c r="A316" s="238"/>
      <c r="B316" s="133" t="s">
        <v>9</v>
      </c>
      <c r="C316" s="133" t="s">
        <v>83</v>
      </c>
      <c r="D316" s="133" t="s">
        <v>84</v>
      </c>
      <c r="F316" s="183"/>
      <c r="I316" s="190"/>
    </row>
    <row r="317" spans="1:9" customFormat="1" ht="18.75" thickBot="1" x14ac:dyDescent="0.25">
      <c r="A317" s="236" t="s">
        <v>2329</v>
      </c>
      <c r="B317" s="116" t="s">
        <v>9</v>
      </c>
      <c r="C317" s="116" t="s">
        <v>10</v>
      </c>
      <c r="D317" s="116" t="s">
        <v>10</v>
      </c>
      <c r="F317" s="183"/>
      <c r="I317" s="190"/>
    </row>
    <row r="318" spans="1:9" customFormat="1" ht="18.75" thickBot="1" x14ac:dyDescent="0.25">
      <c r="A318" s="237"/>
      <c r="B318" s="123" t="s">
        <v>9</v>
      </c>
      <c r="C318" s="123" t="s">
        <v>10</v>
      </c>
      <c r="D318" s="116" t="s">
        <v>10</v>
      </c>
      <c r="F318" s="183"/>
      <c r="I318" s="190"/>
    </row>
    <row r="319" spans="1:9" customFormat="1" ht="18.75" thickBot="1" x14ac:dyDescent="0.25">
      <c r="A319" s="237"/>
      <c r="B319" s="123" t="s">
        <v>9</v>
      </c>
      <c r="C319" s="123" t="s">
        <v>10</v>
      </c>
      <c r="D319" s="116" t="s">
        <v>10</v>
      </c>
      <c r="F319" s="183"/>
      <c r="I319" s="190"/>
    </row>
    <row r="320" spans="1:9" customFormat="1" ht="18.75" thickBot="1" x14ac:dyDescent="0.25">
      <c r="A320" s="237"/>
      <c r="B320" s="123" t="s">
        <v>9</v>
      </c>
      <c r="C320" s="123" t="s">
        <v>10</v>
      </c>
      <c r="D320" s="116" t="s">
        <v>10</v>
      </c>
      <c r="F320" s="183"/>
      <c r="I320" s="190"/>
    </row>
    <row r="321" spans="1:9" customFormat="1" ht="18.75" thickBot="1" x14ac:dyDescent="0.25">
      <c r="A321" s="237"/>
      <c r="B321" s="123" t="s">
        <v>9</v>
      </c>
      <c r="C321" s="123" t="s">
        <v>10</v>
      </c>
      <c r="D321" s="116" t="s">
        <v>10</v>
      </c>
      <c r="F321" s="183"/>
      <c r="I321" s="190"/>
    </row>
    <row r="322" spans="1:9" customFormat="1" ht="18" x14ac:dyDescent="0.2">
      <c r="A322" s="237"/>
      <c r="B322" s="123" t="s">
        <v>9</v>
      </c>
      <c r="C322" s="123" t="s">
        <v>10</v>
      </c>
      <c r="D322" s="116" t="s">
        <v>10</v>
      </c>
      <c r="F322" s="183"/>
      <c r="I322" s="190"/>
    </row>
    <row r="323" spans="1:9" customFormat="1" ht="18" x14ac:dyDescent="0.2">
      <c r="A323" s="237"/>
      <c r="B323" s="123" t="s">
        <v>9</v>
      </c>
      <c r="C323" s="123" t="s">
        <v>87</v>
      </c>
      <c r="D323" s="123" t="s">
        <v>88</v>
      </c>
      <c r="F323" s="183"/>
      <c r="I323" s="190"/>
    </row>
    <row r="324" spans="1:9" customFormat="1" ht="18" x14ac:dyDescent="0.2">
      <c r="A324" s="237"/>
      <c r="B324" s="123" t="s">
        <v>9</v>
      </c>
      <c r="C324" s="123" t="s">
        <v>16</v>
      </c>
      <c r="D324" s="123" t="s">
        <v>16</v>
      </c>
      <c r="F324" s="183"/>
      <c r="I324" s="190"/>
    </row>
    <row r="325" spans="1:9" customFormat="1" ht="18.75" thickBot="1" x14ac:dyDescent="0.25">
      <c r="A325" s="237"/>
      <c r="B325" s="123" t="s">
        <v>9</v>
      </c>
      <c r="C325" s="123" t="s">
        <v>41</v>
      </c>
      <c r="D325" s="133" t="s">
        <v>42</v>
      </c>
      <c r="F325" s="183"/>
      <c r="I325" s="190"/>
    </row>
    <row r="326" spans="1:9" customFormat="1" ht="18" x14ac:dyDescent="0.2">
      <c r="A326" s="237"/>
      <c r="B326" s="123" t="s">
        <v>9</v>
      </c>
      <c r="C326" s="123" t="s">
        <v>19</v>
      </c>
      <c r="D326" s="123" t="s">
        <v>27</v>
      </c>
      <c r="F326" s="183"/>
      <c r="I326" s="190"/>
    </row>
    <row r="327" spans="1:9" customFormat="1" ht="18" x14ac:dyDescent="0.2">
      <c r="A327" s="237"/>
      <c r="B327" s="123" t="s">
        <v>9</v>
      </c>
      <c r="C327" s="123" t="s">
        <v>25</v>
      </c>
      <c r="D327" s="123" t="s">
        <v>25</v>
      </c>
      <c r="F327" s="183"/>
      <c r="I327" s="190"/>
    </row>
    <row r="328" spans="1:9" customFormat="1" ht="18" x14ac:dyDescent="0.2">
      <c r="A328" s="237"/>
      <c r="B328" s="123" t="s">
        <v>9</v>
      </c>
      <c r="C328" s="123" t="s">
        <v>125</v>
      </c>
      <c r="D328" s="123" t="s">
        <v>169</v>
      </c>
      <c r="F328" s="183"/>
      <c r="I328" s="190"/>
    </row>
    <row r="329" spans="1:9" customFormat="1" ht="18.75" thickBot="1" x14ac:dyDescent="0.25">
      <c r="A329" s="237"/>
      <c r="B329" s="123" t="s">
        <v>9</v>
      </c>
      <c r="C329" s="123" t="s">
        <v>91</v>
      </c>
      <c r="D329" s="123" t="s">
        <v>190</v>
      </c>
      <c r="F329" s="183"/>
      <c r="I329" s="190"/>
    </row>
    <row r="330" spans="1:9" customFormat="1" ht="18.75" thickBot="1" x14ac:dyDescent="0.25">
      <c r="A330" s="237"/>
      <c r="B330" s="123" t="s">
        <v>9</v>
      </c>
      <c r="C330" s="123" t="s">
        <v>10</v>
      </c>
      <c r="D330" s="116" t="s">
        <v>10</v>
      </c>
      <c r="F330" s="183"/>
      <c r="I330" s="190"/>
    </row>
    <row r="331" spans="1:9" customFormat="1" ht="18.75" thickBot="1" x14ac:dyDescent="0.25">
      <c r="A331" s="237"/>
      <c r="B331" s="123" t="s">
        <v>9</v>
      </c>
      <c r="C331" s="123" t="s">
        <v>10</v>
      </c>
      <c r="D331" s="116" t="s">
        <v>10</v>
      </c>
      <c r="F331" s="183"/>
      <c r="I331" s="190"/>
    </row>
    <row r="332" spans="1:9" customFormat="1" ht="18.75" thickBot="1" x14ac:dyDescent="0.25">
      <c r="A332" s="237"/>
      <c r="B332" s="123" t="s">
        <v>9</v>
      </c>
      <c r="C332" s="123" t="s">
        <v>10</v>
      </c>
      <c r="D332" s="116" t="s">
        <v>10</v>
      </c>
      <c r="F332" s="183"/>
      <c r="I332" s="190"/>
    </row>
    <row r="333" spans="1:9" customFormat="1" ht="18" x14ac:dyDescent="0.2">
      <c r="A333" s="237"/>
      <c r="B333" s="123" t="s">
        <v>9</v>
      </c>
      <c r="C333" s="123" t="s">
        <v>10</v>
      </c>
      <c r="D333" s="116" t="s">
        <v>10</v>
      </c>
      <c r="F333" s="183"/>
      <c r="I333" s="190"/>
    </row>
    <row r="334" spans="1:9" customFormat="1" ht="18" x14ac:dyDescent="0.2">
      <c r="A334" s="237"/>
      <c r="B334" s="123" t="s">
        <v>9</v>
      </c>
      <c r="C334" s="123" t="s">
        <v>241</v>
      </c>
      <c r="D334" s="123" t="s">
        <v>242</v>
      </c>
      <c r="F334" s="183"/>
      <c r="I334" s="190"/>
    </row>
    <row r="335" spans="1:9" customFormat="1" ht="18" x14ac:dyDescent="0.2">
      <c r="A335" s="237"/>
      <c r="B335" s="123" t="s">
        <v>9</v>
      </c>
      <c r="C335" s="123" t="s">
        <v>22</v>
      </c>
      <c r="D335" s="123" t="s">
        <v>23</v>
      </c>
      <c r="F335" s="183"/>
      <c r="I335" s="190"/>
    </row>
    <row r="336" spans="1:9" customFormat="1" ht="18" x14ac:dyDescent="0.2">
      <c r="A336" s="237"/>
      <c r="B336" s="123" t="s">
        <v>9</v>
      </c>
      <c r="C336" s="123" t="s">
        <v>83</v>
      </c>
      <c r="D336" s="123" t="s">
        <v>129</v>
      </c>
      <c r="F336" s="183"/>
      <c r="I336" s="190"/>
    </row>
    <row r="337" spans="1:9" customFormat="1" ht="18" x14ac:dyDescent="0.2">
      <c r="A337" s="237"/>
      <c r="B337" s="123" t="s">
        <v>9</v>
      </c>
      <c r="C337" s="123" t="s">
        <v>487</v>
      </c>
      <c r="D337" s="123" t="s">
        <v>488</v>
      </c>
      <c r="F337" s="183"/>
      <c r="I337" s="190"/>
    </row>
    <row r="338" spans="1:9" customFormat="1" ht="18" x14ac:dyDescent="0.2">
      <c r="A338" s="237"/>
      <c r="B338" s="123" t="s">
        <v>9</v>
      </c>
      <c r="C338" s="123" t="s">
        <v>182</v>
      </c>
      <c r="D338" s="123" t="s">
        <v>182</v>
      </c>
      <c r="F338" s="183"/>
      <c r="I338" s="190"/>
    </row>
    <row r="339" spans="1:9" customFormat="1" ht="18" x14ac:dyDescent="0.2">
      <c r="A339" s="237"/>
      <c r="B339" s="123" t="s">
        <v>9</v>
      </c>
      <c r="C339" s="123" t="s">
        <v>125</v>
      </c>
      <c r="D339" s="123" t="s">
        <v>169</v>
      </c>
      <c r="F339" s="183"/>
      <c r="I339" s="190"/>
    </row>
    <row r="340" spans="1:9" customFormat="1" ht="18.75" thickBot="1" x14ac:dyDescent="0.25">
      <c r="A340" s="237"/>
      <c r="B340" s="123" t="s">
        <v>9</v>
      </c>
      <c r="C340" s="123" t="s">
        <v>99</v>
      </c>
      <c r="D340" s="123" t="s">
        <v>99</v>
      </c>
      <c r="F340" s="183"/>
      <c r="I340" s="190"/>
    </row>
    <row r="341" spans="1:9" customFormat="1" ht="18" x14ac:dyDescent="0.2">
      <c r="A341" s="237"/>
      <c r="B341" s="123" t="s">
        <v>9</v>
      </c>
      <c r="C341" s="123" t="s">
        <v>10</v>
      </c>
      <c r="D341" s="116" t="s">
        <v>10</v>
      </c>
      <c r="F341" s="183"/>
      <c r="I341" s="190"/>
    </row>
    <row r="342" spans="1:9" customFormat="1" ht="18" x14ac:dyDescent="0.2">
      <c r="A342" s="237"/>
      <c r="B342" s="123" t="s">
        <v>9</v>
      </c>
      <c r="C342" s="123" t="s">
        <v>16</v>
      </c>
      <c r="D342" s="123" t="s">
        <v>16</v>
      </c>
      <c r="F342" s="183"/>
      <c r="I342" s="190"/>
    </row>
    <row r="343" spans="1:9" customFormat="1" ht="18" x14ac:dyDescent="0.2">
      <c r="A343" s="237"/>
      <c r="B343" s="123" t="s">
        <v>9</v>
      </c>
      <c r="C343" s="123" t="s">
        <v>282</v>
      </c>
      <c r="D343" s="123" t="s">
        <v>282</v>
      </c>
      <c r="F343" s="183"/>
      <c r="I343" s="190"/>
    </row>
    <row r="344" spans="1:9" customFormat="1" ht="18" x14ac:dyDescent="0.2">
      <c r="A344" s="237"/>
      <c r="B344" s="123" t="s">
        <v>9</v>
      </c>
      <c r="C344" s="123" t="s">
        <v>104</v>
      </c>
      <c r="D344" s="123" t="s">
        <v>104</v>
      </c>
      <c r="F344" s="183"/>
      <c r="I344" s="190"/>
    </row>
    <row r="345" spans="1:9" customFormat="1" ht="18.75" thickBot="1" x14ac:dyDescent="0.25">
      <c r="A345" s="237"/>
      <c r="B345" s="123" t="s">
        <v>9</v>
      </c>
      <c r="C345" s="123" t="s">
        <v>91</v>
      </c>
      <c r="D345" s="123" t="s">
        <v>190</v>
      </c>
      <c r="F345" s="183"/>
      <c r="I345" s="190"/>
    </row>
    <row r="346" spans="1:9" customFormat="1" ht="18.75" thickBot="1" x14ac:dyDescent="0.25">
      <c r="A346" s="237"/>
      <c r="B346" s="123" t="s">
        <v>9</v>
      </c>
      <c r="C346" s="123" t="s">
        <v>10</v>
      </c>
      <c r="D346" s="116" t="s">
        <v>10</v>
      </c>
      <c r="F346" s="183"/>
      <c r="I346" s="190"/>
    </row>
    <row r="347" spans="1:9" customFormat="1" ht="18.75" thickBot="1" x14ac:dyDescent="0.25">
      <c r="A347" s="237"/>
      <c r="B347" s="123" t="s">
        <v>9</v>
      </c>
      <c r="C347" s="123" t="s">
        <v>10</v>
      </c>
      <c r="D347" s="116" t="s">
        <v>10</v>
      </c>
      <c r="F347" s="183"/>
      <c r="I347" s="190"/>
    </row>
    <row r="348" spans="1:9" customFormat="1" ht="18.75" thickBot="1" x14ac:dyDescent="0.25">
      <c r="A348" s="237"/>
      <c r="B348" s="123" t="s">
        <v>9</v>
      </c>
      <c r="C348" s="123" t="s">
        <v>10</v>
      </c>
      <c r="D348" s="116" t="s">
        <v>10</v>
      </c>
      <c r="F348" s="183"/>
      <c r="I348" s="190"/>
    </row>
    <row r="349" spans="1:9" customFormat="1" ht="18.75" thickBot="1" x14ac:dyDescent="0.25">
      <c r="A349" s="238"/>
      <c r="B349" s="133" t="s">
        <v>9</v>
      </c>
      <c r="C349" s="133" t="s">
        <v>10</v>
      </c>
      <c r="D349" s="116" t="s">
        <v>10</v>
      </c>
      <c r="F349" s="183"/>
      <c r="I349" s="190"/>
    </row>
    <row r="350" spans="1:9" customFormat="1" ht="18.75" thickBot="1" x14ac:dyDescent="0.25">
      <c r="A350" s="236" t="s">
        <v>2330</v>
      </c>
      <c r="B350" s="116" t="s">
        <v>9</v>
      </c>
      <c r="C350" s="116" t="s">
        <v>10</v>
      </c>
      <c r="D350" s="116" t="s">
        <v>10</v>
      </c>
      <c r="F350" s="183"/>
      <c r="I350" s="190"/>
    </row>
    <row r="351" spans="1:9" customFormat="1" ht="18" x14ac:dyDescent="0.2">
      <c r="A351" s="237"/>
      <c r="B351" s="123" t="s">
        <v>9</v>
      </c>
      <c r="C351" s="123" t="s">
        <v>10</v>
      </c>
      <c r="D351" s="116" t="s">
        <v>10</v>
      </c>
      <c r="F351" s="183"/>
      <c r="I351" s="190"/>
    </row>
    <row r="352" spans="1:9" customFormat="1" ht="18.75" thickBot="1" x14ac:dyDescent="0.25">
      <c r="A352" s="237"/>
      <c r="B352" s="123" t="s">
        <v>9</v>
      </c>
      <c r="C352" s="123" t="s">
        <v>41</v>
      </c>
      <c r="D352" s="133" t="s">
        <v>42</v>
      </c>
      <c r="F352" s="183"/>
      <c r="I352" s="190"/>
    </row>
    <row r="353" spans="1:9" customFormat="1" ht="18" x14ac:dyDescent="0.2">
      <c r="A353" s="237"/>
      <c r="B353" s="123" t="s">
        <v>9</v>
      </c>
      <c r="C353" s="123" t="s">
        <v>10</v>
      </c>
      <c r="D353" s="116" t="s">
        <v>10</v>
      </c>
      <c r="F353" s="183"/>
      <c r="I353" s="190"/>
    </row>
    <row r="354" spans="1:9" customFormat="1" ht="18" x14ac:dyDescent="0.2">
      <c r="A354" s="237"/>
      <c r="B354" s="123" t="s">
        <v>9</v>
      </c>
      <c r="C354" s="123" t="s">
        <v>87</v>
      </c>
      <c r="D354" s="123" t="s">
        <v>88</v>
      </c>
      <c r="F354" s="183"/>
      <c r="I354" s="190"/>
    </row>
    <row r="355" spans="1:9" customFormat="1" ht="18" x14ac:dyDescent="0.2">
      <c r="A355" s="237"/>
      <c r="B355" s="123" t="s">
        <v>9</v>
      </c>
      <c r="C355" s="123" t="s">
        <v>19</v>
      </c>
      <c r="D355" s="123" t="s">
        <v>27</v>
      </c>
      <c r="F355" s="183"/>
      <c r="I355" s="190"/>
    </row>
    <row r="356" spans="1:9" customFormat="1" ht="18" x14ac:dyDescent="0.2">
      <c r="A356" s="237"/>
      <c r="B356" s="123" t="s">
        <v>9</v>
      </c>
      <c r="C356" s="123" t="s">
        <v>91</v>
      </c>
      <c r="D356" s="123" t="s">
        <v>190</v>
      </c>
      <c r="F356" s="183"/>
      <c r="I356" s="190"/>
    </row>
    <row r="357" spans="1:9" customFormat="1" ht="18.75" thickBot="1" x14ac:dyDescent="0.25">
      <c r="A357" s="237"/>
      <c r="B357" s="123" t="s">
        <v>9</v>
      </c>
      <c r="C357" s="123" t="s">
        <v>523</v>
      </c>
      <c r="D357" s="123" t="s">
        <v>524</v>
      </c>
      <c r="F357" s="183"/>
      <c r="I357" s="190"/>
    </row>
    <row r="358" spans="1:9" customFormat="1" ht="18" x14ac:dyDescent="0.2">
      <c r="A358" s="237"/>
      <c r="B358" s="123" t="s">
        <v>9</v>
      </c>
      <c r="C358" s="123" t="s">
        <v>10</v>
      </c>
      <c r="D358" s="116" t="s">
        <v>10</v>
      </c>
      <c r="F358" s="183"/>
      <c r="I358" s="190"/>
    </row>
    <row r="359" spans="1:9" customFormat="1" ht="18" x14ac:dyDescent="0.2">
      <c r="A359" s="237"/>
      <c r="B359" s="123" t="s">
        <v>9</v>
      </c>
      <c r="C359" s="123" t="s">
        <v>125</v>
      </c>
      <c r="D359" s="123" t="s">
        <v>169</v>
      </c>
      <c r="F359" s="183"/>
      <c r="I359" s="190"/>
    </row>
    <row r="360" spans="1:9" customFormat="1" ht="18" x14ac:dyDescent="0.2">
      <c r="A360" s="237"/>
      <c r="B360" s="123" t="s">
        <v>9</v>
      </c>
      <c r="C360" s="123" t="s">
        <v>104</v>
      </c>
      <c r="D360" s="123" t="s">
        <v>104</v>
      </c>
      <c r="F360" s="183"/>
      <c r="I360" s="190"/>
    </row>
    <row r="361" spans="1:9" customFormat="1" ht="18" x14ac:dyDescent="0.2">
      <c r="A361" s="237"/>
      <c r="B361" s="123" t="s">
        <v>9</v>
      </c>
      <c r="C361" s="123" t="s">
        <v>25</v>
      </c>
      <c r="D361" s="123" t="s">
        <v>729</v>
      </c>
      <c r="F361" s="183"/>
      <c r="I361" s="190"/>
    </row>
    <row r="362" spans="1:9" customFormat="1" ht="18" x14ac:dyDescent="0.2">
      <c r="A362" s="237"/>
      <c r="B362" s="123" t="s">
        <v>9</v>
      </c>
      <c r="C362" s="123" t="s">
        <v>523</v>
      </c>
      <c r="D362" s="123" t="s">
        <v>524</v>
      </c>
      <c r="F362" s="183"/>
      <c r="I362" s="190"/>
    </row>
    <row r="363" spans="1:9" customFormat="1" ht="18.75" thickBot="1" x14ac:dyDescent="0.25">
      <c r="A363" s="237"/>
      <c r="B363" s="123" t="s">
        <v>9</v>
      </c>
      <c r="C363" s="123" t="s">
        <v>25</v>
      </c>
      <c r="D363" s="123" t="s">
        <v>25</v>
      </c>
      <c r="F363" s="183"/>
      <c r="I363" s="190"/>
    </row>
    <row r="364" spans="1:9" customFormat="1" ht="18" x14ac:dyDescent="0.2">
      <c r="A364" s="237"/>
      <c r="B364" s="123" t="s">
        <v>9</v>
      </c>
      <c r="C364" s="123" t="s">
        <v>10</v>
      </c>
      <c r="D364" s="116" t="s">
        <v>10</v>
      </c>
      <c r="F364" s="183"/>
      <c r="I364" s="190"/>
    </row>
    <row r="365" spans="1:9" customFormat="1" ht="18" x14ac:dyDescent="0.2">
      <c r="A365" s="237"/>
      <c r="B365" s="123" t="s">
        <v>9</v>
      </c>
      <c r="C365" s="123" t="s">
        <v>29</v>
      </c>
      <c r="D365" s="123" t="s">
        <v>30</v>
      </c>
      <c r="F365" s="183"/>
      <c r="I365" s="190"/>
    </row>
    <row r="366" spans="1:9" customFormat="1" ht="18" x14ac:dyDescent="0.2">
      <c r="A366" s="237"/>
      <c r="B366" s="123" t="s">
        <v>9</v>
      </c>
      <c r="C366" s="123" t="s">
        <v>83</v>
      </c>
      <c r="D366" s="123" t="s">
        <v>129</v>
      </c>
      <c r="F366" s="183"/>
      <c r="I366" s="190"/>
    </row>
    <row r="367" spans="1:9" customFormat="1" ht="18.75" thickBot="1" x14ac:dyDescent="0.25">
      <c r="A367" s="237"/>
      <c r="B367" s="123" t="s">
        <v>9</v>
      </c>
      <c r="C367" s="123" t="s">
        <v>342</v>
      </c>
      <c r="D367" s="123" t="s">
        <v>342</v>
      </c>
      <c r="F367" s="183"/>
      <c r="I367" s="190"/>
    </row>
    <row r="368" spans="1:9" customFormat="1" ht="18.75" thickBot="1" x14ac:dyDescent="0.25">
      <c r="A368" s="238"/>
      <c r="B368" s="133" t="s">
        <v>9</v>
      </c>
      <c r="C368" s="133" t="s">
        <v>10</v>
      </c>
      <c r="D368" s="116" t="s">
        <v>10</v>
      </c>
      <c r="F368" s="183"/>
      <c r="I368" s="190"/>
    </row>
    <row r="369" spans="1:9" customFormat="1" ht="18.75" thickBot="1" x14ac:dyDescent="0.25">
      <c r="A369" s="236" t="s">
        <v>2331</v>
      </c>
      <c r="B369" s="116" t="s">
        <v>9</v>
      </c>
      <c r="C369" s="116" t="s">
        <v>10</v>
      </c>
      <c r="D369" s="116" t="s">
        <v>10</v>
      </c>
      <c r="F369" s="183"/>
      <c r="I369" s="190"/>
    </row>
    <row r="370" spans="1:9" customFormat="1" ht="18" x14ac:dyDescent="0.2">
      <c r="A370" s="237"/>
      <c r="B370" s="123" t="s">
        <v>9</v>
      </c>
      <c r="C370" s="123" t="s">
        <v>10</v>
      </c>
      <c r="D370" s="116" t="s">
        <v>10</v>
      </c>
      <c r="F370" s="183"/>
      <c r="I370" s="190"/>
    </row>
    <row r="371" spans="1:9" customFormat="1" ht="18" x14ac:dyDescent="0.2">
      <c r="A371" s="237"/>
      <c r="B371" s="123" t="s">
        <v>9</v>
      </c>
      <c r="C371" s="123" t="s">
        <v>25</v>
      </c>
      <c r="D371" s="123" t="s">
        <v>25</v>
      </c>
      <c r="F371" s="183"/>
      <c r="I371" s="190"/>
    </row>
    <row r="372" spans="1:9" customFormat="1" ht="18.75" thickBot="1" x14ac:dyDescent="0.25">
      <c r="A372" s="238"/>
      <c r="B372" s="133" t="s">
        <v>9</v>
      </c>
      <c r="C372" s="133" t="s">
        <v>125</v>
      </c>
      <c r="D372" s="123" t="s">
        <v>169</v>
      </c>
      <c r="F372" s="183"/>
      <c r="I372" s="190"/>
    </row>
    <row r="373" spans="1:9" customFormat="1" ht="18" x14ac:dyDescent="0.2">
      <c r="A373" s="236" t="s">
        <v>2332</v>
      </c>
      <c r="B373" s="116" t="s">
        <v>9</v>
      </c>
      <c r="C373" s="116" t="s">
        <v>25</v>
      </c>
      <c r="D373" s="123" t="s">
        <v>25</v>
      </c>
      <c r="F373" s="183"/>
      <c r="I373" s="190"/>
    </row>
    <row r="374" spans="1:9" customFormat="1" ht="18" x14ac:dyDescent="0.2">
      <c r="A374" s="237"/>
      <c r="B374" s="123" t="s">
        <v>9</v>
      </c>
      <c r="C374" s="123" t="s">
        <v>141</v>
      </c>
      <c r="D374" s="123" t="s">
        <v>141</v>
      </c>
      <c r="F374" s="183"/>
      <c r="I374" s="190"/>
    </row>
    <row r="375" spans="1:9" customFormat="1" ht="18" x14ac:dyDescent="0.2">
      <c r="A375" s="237"/>
      <c r="B375" s="123" t="s">
        <v>9</v>
      </c>
      <c r="C375" s="123" t="s">
        <v>342</v>
      </c>
      <c r="D375" s="123" t="s">
        <v>782</v>
      </c>
      <c r="F375" s="183"/>
      <c r="I375" s="190"/>
    </row>
    <row r="376" spans="1:9" customFormat="1" ht="18.75" thickBot="1" x14ac:dyDescent="0.25">
      <c r="A376" s="237"/>
      <c r="B376" s="123" t="s">
        <v>9</v>
      </c>
      <c r="C376" s="123" t="s">
        <v>16</v>
      </c>
      <c r="D376" s="123" t="s">
        <v>778</v>
      </c>
      <c r="F376" s="183"/>
      <c r="I376" s="190"/>
    </row>
    <row r="377" spans="1:9" customFormat="1" ht="18" x14ac:dyDescent="0.2">
      <c r="A377" s="237"/>
      <c r="B377" s="123" t="s">
        <v>9</v>
      </c>
      <c r="C377" s="123" t="s">
        <v>10</v>
      </c>
      <c r="D377" s="116" t="s">
        <v>10</v>
      </c>
      <c r="F377" s="183"/>
      <c r="I377" s="190"/>
    </row>
    <row r="378" spans="1:9" customFormat="1" ht="18.75" thickBot="1" x14ac:dyDescent="0.25">
      <c r="A378" s="237"/>
      <c r="B378" s="157" t="s">
        <v>9</v>
      </c>
      <c r="C378" s="157" t="s">
        <v>41</v>
      </c>
      <c r="D378" s="133" t="s">
        <v>42</v>
      </c>
      <c r="F378" s="183"/>
      <c r="I378" s="190"/>
    </row>
    <row r="379" spans="1:9" customFormat="1" ht="18.75" thickBot="1" x14ac:dyDescent="0.25">
      <c r="A379" s="236" t="s">
        <v>2333</v>
      </c>
      <c r="B379" s="158" t="s">
        <v>9</v>
      </c>
      <c r="C379" s="158" t="s">
        <v>10</v>
      </c>
      <c r="D379" s="116" t="s">
        <v>10</v>
      </c>
      <c r="F379" s="183"/>
      <c r="I379" s="190"/>
    </row>
    <row r="380" spans="1:9" customFormat="1" ht="18" x14ac:dyDescent="0.2">
      <c r="A380" s="237"/>
      <c r="B380" s="162" t="s">
        <v>9</v>
      </c>
      <c r="C380" s="162" t="s">
        <v>10</v>
      </c>
      <c r="D380" s="116" t="s">
        <v>10</v>
      </c>
      <c r="F380" s="183"/>
      <c r="I380" s="190"/>
    </row>
    <row r="381" spans="1:9" customFormat="1" ht="18" x14ac:dyDescent="0.2">
      <c r="A381" s="237"/>
      <c r="B381" s="162" t="s">
        <v>9</v>
      </c>
      <c r="C381" s="162" t="s">
        <v>87</v>
      </c>
      <c r="D381" s="123" t="s">
        <v>88</v>
      </c>
      <c r="F381" s="183"/>
      <c r="I381" s="190"/>
    </row>
    <row r="382" spans="1:9" customFormat="1" ht="18" x14ac:dyDescent="0.2">
      <c r="A382" s="237"/>
      <c r="B382" s="162" t="s">
        <v>9</v>
      </c>
      <c r="C382" s="162" t="s">
        <v>46</v>
      </c>
      <c r="D382" s="162" t="s">
        <v>46</v>
      </c>
      <c r="F382" s="183"/>
      <c r="I382" s="190"/>
    </row>
    <row r="383" spans="1:9" customFormat="1" ht="18" x14ac:dyDescent="0.2">
      <c r="A383" s="237"/>
      <c r="B383" s="162" t="s">
        <v>9</v>
      </c>
      <c r="C383" s="162" t="s">
        <v>19</v>
      </c>
      <c r="D383" s="162" t="s">
        <v>27</v>
      </c>
      <c r="F383" s="183"/>
      <c r="I383" s="190"/>
    </row>
    <row r="384" spans="1:9" customFormat="1" ht="18" x14ac:dyDescent="0.2">
      <c r="A384" s="237"/>
      <c r="B384" s="162" t="s">
        <v>9</v>
      </c>
      <c r="C384" s="162" t="s">
        <v>25</v>
      </c>
      <c r="D384" s="123" t="s">
        <v>25</v>
      </c>
      <c r="F384" s="183"/>
      <c r="I384" s="190"/>
    </row>
    <row r="385" spans="1:9" customFormat="1" ht="18" x14ac:dyDescent="0.2">
      <c r="A385" s="237"/>
      <c r="B385" s="162" t="s">
        <v>9</v>
      </c>
      <c r="C385" s="162" t="s">
        <v>29</v>
      </c>
      <c r="D385" s="123" t="s">
        <v>30</v>
      </c>
      <c r="F385" s="183"/>
      <c r="I385" s="190"/>
    </row>
    <row r="386" spans="1:9" customFormat="1" ht="18.75" thickBot="1" x14ac:dyDescent="0.25">
      <c r="A386" s="237"/>
      <c r="B386" s="162" t="s">
        <v>9</v>
      </c>
      <c r="C386" s="162" t="s">
        <v>16</v>
      </c>
      <c r="D386" s="123" t="s">
        <v>16</v>
      </c>
      <c r="F386" s="183"/>
      <c r="I386" s="190"/>
    </row>
    <row r="387" spans="1:9" customFormat="1" ht="18.75" thickBot="1" x14ac:dyDescent="0.25">
      <c r="A387" s="237"/>
      <c r="B387" s="162" t="s">
        <v>9</v>
      </c>
      <c r="C387" s="162" t="s">
        <v>10</v>
      </c>
      <c r="D387" s="116" t="s">
        <v>10</v>
      </c>
      <c r="F387" s="183"/>
      <c r="I387" s="190"/>
    </row>
    <row r="388" spans="1:9" customFormat="1" ht="18.75" thickBot="1" x14ac:dyDescent="0.25">
      <c r="A388" s="237"/>
      <c r="B388" s="162" t="s">
        <v>9</v>
      </c>
      <c r="C388" s="162" t="s">
        <v>10</v>
      </c>
      <c r="D388" s="116" t="s">
        <v>10</v>
      </c>
      <c r="F388" s="183"/>
      <c r="I388" s="190"/>
    </row>
    <row r="389" spans="1:9" customFormat="1" ht="18" x14ac:dyDescent="0.2">
      <c r="A389" s="237"/>
      <c r="B389" s="162" t="s">
        <v>9</v>
      </c>
      <c r="C389" s="162" t="s">
        <v>10</v>
      </c>
      <c r="D389" s="116" t="s">
        <v>10</v>
      </c>
      <c r="F389" s="183"/>
      <c r="I389" s="190"/>
    </row>
    <row r="390" spans="1:9" customFormat="1" ht="18.75" thickBot="1" x14ac:dyDescent="0.25">
      <c r="A390" s="237"/>
      <c r="B390" s="162" t="s">
        <v>3085</v>
      </c>
      <c r="C390" s="162" t="s">
        <v>135</v>
      </c>
      <c r="D390" s="123" t="s">
        <v>179</v>
      </c>
      <c r="F390" s="183"/>
      <c r="I390" s="190"/>
    </row>
    <row r="391" spans="1:9" customFormat="1" ht="18.75" thickBot="1" x14ac:dyDescent="0.25">
      <c r="A391" s="237"/>
      <c r="B391" s="162" t="s">
        <v>3085</v>
      </c>
      <c r="C391" s="162" t="s">
        <v>10</v>
      </c>
      <c r="D391" s="116" t="s">
        <v>10</v>
      </c>
      <c r="F391" s="183"/>
      <c r="I391" s="190"/>
    </row>
    <row r="392" spans="1:9" customFormat="1" ht="18" x14ac:dyDescent="0.2">
      <c r="A392" s="237"/>
      <c r="B392" s="162" t="s">
        <v>3085</v>
      </c>
      <c r="C392" s="162" t="s">
        <v>10</v>
      </c>
      <c r="D392" s="116" t="s">
        <v>10</v>
      </c>
      <c r="F392" s="183"/>
      <c r="I392" s="190"/>
    </row>
    <row r="393" spans="1:9" customFormat="1" ht="18" x14ac:dyDescent="0.2">
      <c r="A393" s="237"/>
      <c r="B393" s="162" t="s">
        <v>3085</v>
      </c>
      <c r="C393" s="162" t="s">
        <v>523</v>
      </c>
      <c r="D393" s="162" t="s">
        <v>349</v>
      </c>
      <c r="F393" s="183"/>
      <c r="I393" s="190"/>
    </row>
    <row r="394" spans="1:9" customFormat="1" ht="18" x14ac:dyDescent="0.2">
      <c r="A394" s="237"/>
      <c r="B394" s="162" t="s">
        <v>3085</v>
      </c>
      <c r="C394" s="162" t="s">
        <v>99</v>
      </c>
      <c r="D394" s="162" t="s">
        <v>99</v>
      </c>
      <c r="F394" s="183"/>
      <c r="I394" s="190"/>
    </row>
    <row r="395" spans="1:9" customFormat="1" ht="18.75" thickBot="1" x14ac:dyDescent="0.25">
      <c r="A395" s="237"/>
      <c r="B395" s="162" t="s">
        <v>3085</v>
      </c>
      <c r="C395" s="162" t="s">
        <v>13</v>
      </c>
      <c r="D395" s="123" t="s">
        <v>13</v>
      </c>
      <c r="F395" s="183"/>
      <c r="I395" s="190"/>
    </row>
    <row r="396" spans="1:9" customFormat="1" ht="18.75" thickBot="1" x14ac:dyDescent="0.25">
      <c r="A396" s="237"/>
      <c r="B396" s="162" t="s">
        <v>3085</v>
      </c>
      <c r="C396" s="162" t="s">
        <v>10</v>
      </c>
      <c r="D396" s="116" t="s">
        <v>10</v>
      </c>
      <c r="F396" s="183"/>
      <c r="I396" s="190"/>
    </row>
    <row r="397" spans="1:9" customFormat="1" ht="18.75" thickBot="1" x14ac:dyDescent="0.25">
      <c r="A397" s="237"/>
      <c r="B397" s="162" t="s">
        <v>3085</v>
      </c>
      <c r="C397" s="162" t="s">
        <v>10</v>
      </c>
      <c r="D397" s="116" t="s">
        <v>10</v>
      </c>
      <c r="F397" s="183"/>
      <c r="I397" s="190"/>
    </row>
    <row r="398" spans="1:9" customFormat="1" ht="18.75" thickBot="1" x14ac:dyDescent="0.25">
      <c r="A398" s="237"/>
      <c r="B398" s="162" t="s">
        <v>3085</v>
      </c>
      <c r="C398" s="162" t="s">
        <v>10</v>
      </c>
      <c r="D398" s="116" t="s">
        <v>10</v>
      </c>
      <c r="F398" s="183"/>
      <c r="I398" s="190"/>
    </row>
    <row r="399" spans="1:9" customFormat="1" ht="18.75" thickBot="1" x14ac:dyDescent="0.25">
      <c r="A399" s="237"/>
      <c r="B399" s="162" t="s">
        <v>3085</v>
      </c>
      <c r="C399" s="162" t="s">
        <v>10</v>
      </c>
      <c r="D399" s="116" t="s">
        <v>10</v>
      </c>
      <c r="F399" s="183"/>
      <c r="I399" s="190"/>
    </row>
    <row r="400" spans="1:9" customFormat="1" ht="18" x14ac:dyDescent="0.2">
      <c r="A400" s="237"/>
      <c r="B400" s="162" t="s">
        <v>3085</v>
      </c>
      <c r="C400" s="162" t="s">
        <v>10</v>
      </c>
      <c r="D400" s="116" t="s">
        <v>10</v>
      </c>
      <c r="F400" s="183"/>
      <c r="I400" s="190"/>
    </row>
    <row r="401" spans="1:9" customFormat="1" ht="18" x14ac:dyDescent="0.2">
      <c r="A401" s="237"/>
      <c r="B401" s="162" t="s">
        <v>3085</v>
      </c>
      <c r="C401" s="162" t="s">
        <v>22</v>
      </c>
      <c r="D401" s="123" t="s">
        <v>23</v>
      </c>
      <c r="F401" s="183"/>
      <c r="I401" s="190"/>
    </row>
    <row r="402" spans="1:9" customFormat="1" ht="18" x14ac:dyDescent="0.2">
      <c r="A402" s="237"/>
      <c r="B402" s="162" t="s">
        <v>3085</v>
      </c>
      <c r="C402" s="162" t="s">
        <v>241</v>
      </c>
      <c r="D402" s="123" t="s">
        <v>242</v>
      </c>
      <c r="F402" s="183"/>
      <c r="I402" s="190"/>
    </row>
    <row r="403" spans="1:9" customFormat="1" ht="18" x14ac:dyDescent="0.2">
      <c r="A403" s="237"/>
      <c r="B403" s="162" t="s">
        <v>3085</v>
      </c>
      <c r="C403" s="162" t="s">
        <v>25</v>
      </c>
      <c r="D403" s="123" t="s">
        <v>25</v>
      </c>
      <c r="F403" s="183"/>
      <c r="I403" s="190"/>
    </row>
    <row r="404" spans="1:9" customFormat="1" ht="18" x14ac:dyDescent="0.2">
      <c r="A404" s="237"/>
      <c r="B404" s="162" t="s">
        <v>3085</v>
      </c>
      <c r="C404" s="162" t="s">
        <v>91</v>
      </c>
      <c r="D404" s="162" t="s">
        <v>190</v>
      </c>
      <c r="F404" s="183"/>
      <c r="I404" s="190"/>
    </row>
    <row r="405" spans="1:9" customFormat="1" ht="18" x14ac:dyDescent="0.2">
      <c r="A405" s="237"/>
      <c r="B405" s="162" t="s">
        <v>3085</v>
      </c>
      <c r="C405" s="162" t="s">
        <v>520</v>
      </c>
      <c r="D405" s="162" t="s">
        <v>520</v>
      </c>
      <c r="F405" s="183"/>
      <c r="I405" s="190"/>
    </row>
    <row r="406" spans="1:9" customFormat="1" ht="18" x14ac:dyDescent="0.2">
      <c r="A406" s="237"/>
      <c r="B406" s="162" t="s">
        <v>3085</v>
      </c>
      <c r="C406" s="162" t="s">
        <v>839</v>
      </c>
      <c r="D406" s="162" t="s">
        <v>673</v>
      </c>
      <c r="F406" s="183"/>
      <c r="I406" s="190"/>
    </row>
    <row r="407" spans="1:9" customFormat="1" ht="18" x14ac:dyDescent="0.2">
      <c r="A407" s="237"/>
      <c r="B407" s="162" t="s">
        <v>3085</v>
      </c>
      <c r="C407" s="162" t="s">
        <v>839</v>
      </c>
      <c r="D407" s="162" t="s">
        <v>840</v>
      </c>
      <c r="F407" s="183"/>
      <c r="I407" s="190"/>
    </row>
    <row r="408" spans="1:9" customFormat="1" ht="18" x14ac:dyDescent="0.2">
      <c r="A408" s="237"/>
      <c r="B408" s="162" t="s">
        <v>3085</v>
      </c>
      <c r="C408" s="162" t="s">
        <v>135</v>
      </c>
      <c r="D408" s="162" t="s">
        <v>136</v>
      </c>
      <c r="F408" s="183"/>
      <c r="I408" s="190"/>
    </row>
    <row r="409" spans="1:9" customFormat="1" ht="18" x14ac:dyDescent="0.2">
      <c r="A409" s="237"/>
      <c r="B409" s="162" t="s">
        <v>3085</v>
      </c>
      <c r="C409" s="162" t="s">
        <v>252</v>
      </c>
      <c r="D409" s="162" t="s">
        <v>252</v>
      </c>
      <c r="F409" s="183"/>
      <c r="I409" s="190"/>
    </row>
    <row r="410" spans="1:9" customFormat="1" ht="18" x14ac:dyDescent="0.2">
      <c r="A410" s="237"/>
      <c r="B410" s="162" t="s">
        <v>3085</v>
      </c>
      <c r="C410" s="162" t="s">
        <v>87</v>
      </c>
      <c r="D410" s="123" t="s">
        <v>88</v>
      </c>
      <c r="F410" s="183"/>
      <c r="I410" s="190"/>
    </row>
    <row r="411" spans="1:9" customFormat="1" ht="18" x14ac:dyDescent="0.2">
      <c r="A411" s="237"/>
      <c r="B411" s="162" t="s">
        <v>3085</v>
      </c>
      <c r="C411" s="162" t="s">
        <v>282</v>
      </c>
      <c r="D411" s="162" t="s">
        <v>286</v>
      </c>
      <c r="F411" s="183"/>
      <c r="I411" s="190"/>
    </row>
    <row r="412" spans="1:9" customFormat="1" ht="18" x14ac:dyDescent="0.2">
      <c r="A412" s="237"/>
      <c r="B412" s="162" t="s">
        <v>3085</v>
      </c>
      <c r="C412" s="162" t="s">
        <v>125</v>
      </c>
      <c r="D412" s="123" t="s">
        <v>169</v>
      </c>
      <c r="F412" s="183"/>
      <c r="I412" s="190"/>
    </row>
    <row r="413" spans="1:9" customFormat="1" ht="18" x14ac:dyDescent="0.2">
      <c r="A413" s="237"/>
      <c r="B413" s="162" t="s">
        <v>3085</v>
      </c>
      <c r="C413" s="162" t="s">
        <v>16</v>
      </c>
      <c r="D413" s="123" t="s">
        <v>16</v>
      </c>
      <c r="F413" s="183"/>
      <c r="I413" s="190"/>
    </row>
    <row r="414" spans="1:9" customFormat="1" ht="18" x14ac:dyDescent="0.2">
      <c r="A414" s="237"/>
      <c r="B414" s="162" t="s">
        <v>3085</v>
      </c>
      <c r="C414" s="162" t="s">
        <v>83</v>
      </c>
      <c r="D414" s="123" t="s">
        <v>129</v>
      </c>
      <c r="F414" s="183"/>
      <c r="I414" s="190"/>
    </row>
    <row r="415" spans="1:9" customFormat="1" ht="18" x14ac:dyDescent="0.2">
      <c r="A415" s="237"/>
      <c r="B415" s="162" t="s">
        <v>3085</v>
      </c>
      <c r="C415" s="162" t="s">
        <v>523</v>
      </c>
      <c r="D415" s="162" t="s">
        <v>524</v>
      </c>
      <c r="F415" s="183"/>
      <c r="I415" s="190"/>
    </row>
    <row r="416" spans="1:9" customFormat="1" ht="18" x14ac:dyDescent="0.2">
      <c r="A416" s="237"/>
      <c r="B416" s="162" t="s">
        <v>3085</v>
      </c>
      <c r="C416" s="162" t="s">
        <v>342</v>
      </c>
      <c r="D416" s="162" t="s">
        <v>342</v>
      </c>
      <c r="F416" s="183"/>
      <c r="I416" s="190"/>
    </row>
    <row r="417" spans="1:9" customFormat="1" ht="18" x14ac:dyDescent="0.2">
      <c r="A417" s="237"/>
      <c r="B417" s="162" t="s">
        <v>3085</v>
      </c>
      <c r="C417" s="162" t="s">
        <v>29</v>
      </c>
      <c r="D417" s="123" t="s">
        <v>30</v>
      </c>
      <c r="F417" s="183"/>
      <c r="I417" s="190"/>
    </row>
    <row r="418" spans="1:9" customFormat="1" ht="18.75" thickBot="1" x14ac:dyDescent="0.25">
      <c r="A418" s="237"/>
      <c r="B418" s="162" t="s">
        <v>3085</v>
      </c>
      <c r="C418" s="162" t="s">
        <v>41</v>
      </c>
      <c r="D418" s="133" t="s">
        <v>42</v>
      </c>
      <c r="F418" s="183"/>
      <c r="I418" s="190"/>
    </row>
    <row r="419" spans="1:9" customFormat="1" ht="18" x14ac:dyDescent="0.2">
      <c r="A419" s="237"/>
      <c r="B419" s="162" t="s">
        <v>3085</v>
      </c>
      <c r="C419" s="162" t="s">
        <v>46</v>
      </c>
      <c r="D419" s="162" t="s">
        <v>46</v>
      </c>
      <c r="F419" s="183"/>
      <c r="I419" s="190"/>
    </row>
    <row r="420" spans="1:9" customFormat="1" ht="18" x14ac:dyDescent="0.2">
      <c r="A420" s="237"/>
      <c r="B420" s="162" t="s">
        <v>3085</v>
      </c>
      <c r="C420" s="162" t="s">
        <v>141</v>
      </c>
      <c r="D420" s="162" t="s">
        <v>141</v>
      </c>
      <c r="F420" s="183"/>
      <c r="I420" s="190"/>
    </row>
    <row r="421" spans="1:9" customFormat="1" ht="18" x14ac:dyDescent="0.2">
      <c r="A421" s="237"/>
      <c r="B421" s="162" t="s">
        <v>3085</v>
      </c>
      <c r="C421" s="162" t="s">
        <v>135</v>
      </c>
      <c r="D421" s="123" t="s">
        <v>179</v>
      </c>
      <c r="F421" s="183"/>
      <c r="I421" s="190"/>
    </row>
    <row r="422" spans="1:9" customFormat="1" ht="18" x14ac:dyDescent="0.2">
      <c r="A422" s="237"/>
      <c r="B422" s="162" t="s">
        <v>3085</v>
      </c>
      <c r="C422" s="162" t="s">
        <v>487</v>
      </c>
      <c r="D422" s="162" t="s">
        <v>488</v>
      </c>
      <c r="F422" s="183"/>
      <c r="I422" s="190"/>
    </row>
    <row r="423" spans="1:9" customFormat="1" ht="18" x14ac:dyDescent="0.2">
      <c r="A423" s="237"/>
      <c r="B423" s="162" t="s">
        <v>3085</v>
      </c>
      <c r="C423" s="162" t="s">
        <v>29</v>
      </c>
      <c r="D423" s="162" t="s">
        <v>873</v>
      </c>
      <c r="F423" s="183"/>
      <c r="I423" s="190"/>
    </row>
    <row r="424" spans="1:9" customFormat="1" ht="18" x14ac:dyDescent="0.2">
      <c r="A424" s="237"/>
      <c r="B424" s="162" t="s">
        <v>3085</v>
      </c>
      <c r="C424" s="162" t="s">
        <v>19</v>
      </c>
      <c r="D424" s="162" t="s">
        <v>27</v>
      </c>
      <c r="F424" s="183"/>
      <c r="I424" s="190"/>
    </row>
    <row r="425" spans="1:9" customFormat="1" ht="18" x14ac:dyDescent="0.2">
      <c r="A425" s="237"/>
      <c r="B425" s="162" t="s">
        <v>3085</v>
      </c>
      <c r="C425" s="162" t="s">
        <v>182</v>
      </c>
      <c r="D425" s="123" t="s">
        <v>182</v>
      </c>
      <c r="F425" s="183"/>
      <c r="I425" s="190"/>
    </row>
    <row r="426" spans="1:9" customFormat="1" ht="18.75" thickBot="1" x14ac:dyDescent="0.25">
      <c r="A426" s="237"/>
      <c r="B426" s="162" t="s">
        <v>3085</v>
      </c>
      <c r="C426" s="162" t="s">
        <v>79</v>
      </c>
      <c r="D426" s="162" t="s">
        <v>3093</v>
      </c>
      <c r="F426" s="183"/>
      <c r="I426" s="190"/>
    </row>
    <row r="427" spans="1:9" customFormat="1" ht="18.75" thickBot="1" x14ac:dyDescent="0.25">
      <c r="A427" s="237"/>
      <c r="B427" s="162" t="s">
        <v>9</v>
      </c>
      <c r="C427" s="162" t="s">
        <v>10</v>
      </c>
      <c r="D427" s="116" t="s">
        <v>10</v>
      </c>
      <c r="F427" s="183"/>
      <c r="I427" s="190"/>
    </row>
    <row r="428" spans="1:9" customFormat="1" ht="18.75" thickBot="1" x14ac:dyDescent="0.25">
      <c r="A428" s="237"/>
      <c r="B428" s="162" t="s">
        <v>9</v>
      </c>
      <c r="C428" s="162" t="s">
        <v>10</v>
      </c>
      <c r="D428" s="116" t="s">
        <v>10</v>
      </c>
      <c r="F428" s="183"/>
      <c r="I428" s="190"/>
    </row>
    <row r="429" spans="1:9" customFormat="1" ht="18.75" thickBot="1" x14ac:dyDescent="0.25">
      <c r="A429" s="237"/>
      <c r="B429" s="162" t="s">
        <v>9</v>
      </c>
      <c r="C429" s="162" t="s">
        <v>10</v>
      </c>
      <c r="D429" s="116" t="s">
        <v>10</v>
      </c>
      <c r="F429" s="183"/>
      <c r="I429" s="190"/>
    </row>
    <row r="430" spans="1:9" customFormat="1" ht="18.75" thickBot="1" x14ac:dyDescent="0.25">
      <c r="A430" s="237"/>
      <c r="B430" s="162" t="s">
        <v>9</v>
      </c>
      <c r="C430" s="162" t="s">
        <v>10</v>
      </c>
      <c r="D430" s="116" t="s">
        <v>10</v>
      </c>
      <c r="F430" s="183"/>
      <c r="I430" s="190"/>
    </row>
    <row r="431" spans="1:9" customFormat="1" ht="18.75" thickBot="1" x14ac:dyDescent="0.25">
      <c r="A431" s="238"/>
      <c r="B431" s="165" t="s">
        <v>9</v>
      </c>
      <c r="C431" s="165" t="s">
        <v>10</v>
      </c>
      <c r="D431" s="116" t="s">
        <v>10</v>
      </c>
      <c r="F431" s="183"/>
      <c r="I431" s="190"/>
    </row>
    <row r="432" spans="1:9" customFormat="1" ht="18" x14ac:dyDescent="0.2">
      <c r="A432" s="236" t="s">
        <v>2334</v>
      </c>
      <c r="B432" s="116" t="s">
        <v>9</v>
      </c>
      <c r="C432" s="116" t="s">
        <v>16</v>
      </c>
      <c r="D432" s="123" t="s">
        <v>16</v>
      </c>
      <c r="F432" s="183"/>
      <c r="I432" s="190"/>
    </row>
    <row r="433" spans="1:9" customFormat="1" ht="18" x14ac:dyDescent="0.2">
      <c r="A433" s="237"/>
      <c r="B433" s="123" t="s">
        <v>9</v>
      </c>
      <c r="C433" s="123" t="s">
        <v>19</v>
      </c>
      <c r="D433" s="123" t="s">
        <v>27</v>
      </c>
      <c r="F433" s="183"/>
      <c r="I433" s="190"/>
    </row>
    <row r="434" spans="1:9" customFormat="1" ht="18" x14ac:dyDescent="0.2">
      <c r="A434" s="237"/>
      <c r="B434" s="123" t="s">
        <v>9</v>
      </c>
      <c r="C434" s="123" t="s">
        <v>19</v>
      </c>
      <c r="D434" s="123" t="s">
        <v>27</v>
      </c>
      <c r="F434" s="183"/>
      <c r="I434" s="190"/>
    </row>
    <row r="435" spans="1:9" customFormat="1" ht="18" x14ac:dyDescent="0.2">
      <c r="A435" s="237"/>
      <c r="B435" s="123" t="s">
        <v>9</v>
      </c>
      <c r="C435" s="123" t="s">
        <v>25</v>
      </c>
      <c r="D435" s="123" t="s">
        <v>25</v>
      </c>
      <c r="F435" s="183"/>
      <c r="I435" s="190"/>
    </row>
    <row r="436" spans="1:9" customFormat="1" ht="18" x14ac:dyDescent="0.2">
      <c r="A436" s="237"/>
      <c r="B436" s="123" t="s">
        <v>9</v>
      </c>
      <c r="C436" s="123" t="s">
        <v>25</v>
      </c>
      <c r="D436" s="123" t="s">
        <v>25</v>
      </c>
      <c r="F436" s="183"/>
      <c r="I436" s="190"/>
    </row>
    <row r="437" spans="1:9" customFormat="1" ht="18.75" thickBot="1" x14ac:dyDescent="0.25">
      <c r="A437" s="238"/>
      <c r="B437" s="133" t="s">
        <v>9</v>
      </c>
      <c r="C437" s="133" t="s">
        <v>135</v>
      </c>
      <c r="D437" s="123" t="s">
        <v>179</v>
      </c>
      <c r="F437" s="183"/>
      <c r="I437" s="190"/>
    </row>
    <row r="438" spans="1:9" customFormat="1" ht="18" x14ac:dyDescent="0.2">
      <c r="A438" s="236" t="s">
        <v>2335</v>
      </c>
      <c r="B438" s="116" t="s">
        <v>9</v>
      </c>
      <c r="C438" s="116" t="s">
        <v>19</v>
      </c>
      <c r="D438" s="116" t="s">
        <v>27</v>
      </c>
      <c r="F438" s="183"/>
      <c r="I438" s="190"/>
    </row>
    <row r="439" spans="1:9" customFormat="1" ht="18" x14ac:dyDescent="0.2">
      <c r="A439" s="237"/>
      <c r="B439" s="123" t="s">
        <v>9</v>
      </c>
      <c r="C439" s="123" t="s">
        <v>99</v>
      </c>
      <c r="D439" s="123" t="s">
        <v>99</v>
      </c>
      <c r="F439" s="183"/>
      <c r="I439" s="190"/>
    </row>
    <row r="440" spans="1:9" customFormat="1" ht="18" x14ac:dyDescent="0.2">
      <c r="A440" s="237"/>
      <c r="B440" s="123" t="s">
        <v>9</v>
      </c>
      <c r="C440" s="123" t="s">
        <v>342</v>
      </c>
      <c r="D440" s="123" t="s">
        <v>342</v>
      </c>
      <c r="F440" s="183"/>
      <c r="I440" s="190"/>
    </row>
    <row r="441" spans="1:9" customFormat="1" ht="18" x14ac:dyDescent="0.2">
      <c r="A441" s="237"/>
      <c r="B441" s="123" t="s">
        <v>9</v>
      </c>
      <c r="C441" s="123" t="s">
        <v>342</v>
      </c>
      <c r="D441" s="123" t="s">
        <v>782</v>
      </c>
      <c r="F441" s="183"/>
      <c r="I441" s="190"/>
    </row>
    <row r="442" spans="1:9" customFormat="1" ht="18" x14ac:dyDescent="0.2">
      <c r="A442" s="237"/>
      <c r="B442" s="123" t="s">
        <v>9</v>
      </c>
      <c r="C442" s="123" t="s">
        <v>10</v>
      </c>
      <c r="D442" s="123" t="s">
        <v>10</v>
      </c>
      <c r="F442" s="183"/>
      <c r="I442" s="190"/>
    </row>
    <row r="443" spans="1:9" customFormat="1" ht="18.75" thickBot="1" x14ac:dyDescent="0.25">
      <c r="A443" s="237"/>
      <c r="B443" s="123" t="s">
        <v>9</v>
      </c>
      <c r="C443" s="123" t="s">
        <v>41</v>
      </c>
      <c r="D443" s="133" t="s">
        <v>42</v>
      </c>
      <c r="F443" s="183"/>
      <c r="I443" s="190"/>
    </row>
    <row r="444" spans="1:9" customFormat="1" ht="18" x14ac:dyDescent="0.2">
      <c r="A444" s="237"/>
      <c r="B444" s="123" t="s">
        <v>9</v>
      </c>
      <c r="C444" s="123" t="s">
        <v>87</v>
      </c>
      <c r="D444" s="123" t="s">
        <v>88</v>
      </c>
      <c r="F444" s="183"/>
      <c r="I444" s="190"/>
    </row>
    <row r="445" spans="1:9" customFormat="1" ht="18" x14ac:dyDescent="0.2">
      <c r="A445" s="237"/>
      <c r="B445" s="123" t="s">
        <v>9</v>
      </c>
      <c r="C445" s="123" t="s">
        <v>29</v>
      </c>
      <c r="D445" s="123" t="s">
        <v>30</v>
      </c>
      <c r="F445" s="183"/>
      <c r="I445" s="190"/>
    </row>
    <row r="446" spans="1:9" customFormat="1" ht="18" x14ac:dyDescent="0.2">
      <c r="A446" s="237"/>
      <c r="B446" s="123" t="s">
        <v>9</v>
      </c>
      <c r="C446" s="123" t="s">
        <v>25</v>
      </c>
      <c r="D446" s="123" t="s">
        <v>25</v>
      </c>
      <c r="F446" s="183"/>
      <c r="I446" s="190"/>
    </row>
    <row r="447" spans="1:9" customFormat="1" ht="18" x14ac:dyDescent="0.2">
      <c r="A447" s="237"/>
      <c r="B447" s="123" t="s">
        <v>9</v>
      </c>
      <c r="C447" s="123" t="s">
        <v>83</v>
      </c>
      <c r="D447" s="123" t="s">
        <v>129</v>
      </c>
      <c r="F447" s="183"/>
      <c r="I447" s="190"/>
    </row>
    <row r="448" spans="1:9" customFormat="1" ht="18" x14ac:dyDescent="0.2">
      <c r="A448" s="237"/>
      <c r="B448" s="123" t="s">
        <v>9</v>
      </c>
      <c r="C448" s="123" t="s">
        <v>16</v>
      </c>
      <c r="D448" s="123" t="s">
        <v>16</v>
      </c>
      <c r="F448" s="183"/>
      <c r="I448" s="190"/>
    </row>
    <row r="449" spans="1:9" customFormat="1" ht="18.75" thickBot="1" x14ac:dyDescent="0.25">
      <c r="A449" s="237"/>
      <c r="B449" s="123" t="s">
        <v>9</v>
      </c>
      <c r="C449" s="123" t="s">
        <v>104</v>
      </c>
      <c r="D449" s="123" t="s">
        <v>104</v>
      </c>
      <c r="F449" s="183"/>
      <c r="I449" s="190"/>
    </row>
    <row r="450" spans="1:9" customFormat="1" ht="18.75" thickBot="1" x14ac:dyDescent="0.25">
      <c r="A450" s="237"/>
      <c r="B450" s="123" t="s">
        <v>9</v>
      </c>
      <c r="C450" s="123" t="s">
        <v>10</v>
      </c>
      <c r="D450" s="116" t="s">
        <v>10</v>
      </c>
      <c r="F450" s="183"/>
      <c r="I450" s="190"/>
    </row>
    <row r="451" spans="1:9" customFormat="1" ht="18.75" thickBot="1" x14ac:dyDescent="0.25">
      <c r="A451" s="237"/>
      <c r="B451" s="123" t="s">
        <v>9</v>
      </c>
      <c r="C451" s="123" t="s">
        <v>10</v>
      </c>
      <c r="D451" s="116" t="s">
        <v>10</v>
      </c>
      <c r="F451" s="183"/>
      <c r="I451" s="190"/>
    </row>
    <row r="452" spans="1:9" customFormat="1" ht="18.75" thickBot="1" x14ac:dyDescent="0.25">
      <c r="A452" s="237"/>
      <c r="B452" s="123" t="s">
        <v>9</v>
      </c>
      <c r="C452" s="123" t="s">
        <v>10</v>
      </c>
      <c r="D452" s="116" t="s">
        <v>10</v>
      </c>
      <c r="F452" s="183"/>
      <c r="I452" s="190"/>
    </row>
    <row r="453" spans="1:9" customFormat="1" ht="18.75" thickBot="1" x14ac:dyDescent="0.25">
      <c r="A453" s="237"/>
      <c r="B453" s="123" t="s">
        <v>9</v>
      </c>
      <c r="C453" s="123" t="s">
        <v>10</v>
      </c>
      <c r="D453" s="116" t="s">
        <v>10</v>
      </c>
      <c r="F453" s="183"/>
      <c r="I453" s="190"/>
    </row>
    <row r="454" spans="1:9" customFormat="1" ht="18.75" thickBot="1" x14ac:dyDescent="0.25">
      <c r="A454" s="238"/>
      <c r="B454" s="133" t="s">
        <v>9</v>
      </c>
      <c r="C454" s="133" t="s">
        <v>10</v>
      </c>
      <c r="D454" s="116" t="s">
        <v>10</v>
      </c>
      <c r="F454" s="183"/>
      <c r="I454" s="190"/>
    </row>
    <row r="455" spans="1:9" customFormat="1" ht="18.75" thickBot="1" x14ac:dyDescent="0.25">
      <c r="A455" s="236" t="s">
        <v>2336</v>
      </c>
      <c r="B455" s="116" t="s">
        <v>9</v>
      </c>
      <c r="C455" s="116" t="s">
        <v>10</v>
      </c>
      <c r="D455" s="116" t="s">
        <v>10</v>
      </c>
      <c r="F455" s="183"/>
      <c r="I455" s="190"/>
    </row>
    <row r="456" spans="1:9" customFormat="1" ht="18" x14ac:dyDescent="0.2">
      <c r="A456" s="237"/>
      <c r="B456" s="123" t="s">
        <v>9</v>
      </c>
      <c r="C456" s="123" t="s">
        <v>10</v>
      </c>
      <c r="D456" s="116" t="s">
        <v>10</v>
      </c>
      <c r="F456" s="183"/>
      <c r="I456" s="190"/>
    </row>
    <row r="457" spans="1:9" customFormat="1" ht="18" x14ac:dyDescent="0.2">
      <c r="A457" s="237"/>
      <c r="B457" s="123" t="s">
        <v>9</v>
      </c>
      <c r="C457" s="123" t="s">
        <v>241</v>
      </c>
      <c r="D457" s="123" t="s">
        <v>88</v>
      </c>
      <c r="F457" s="183"/>
      <c r="I457" s="190"/>
    </row>
    <row r="458" spans="1:9" customFormat="1" ht="18.75" thickBot="1" x14ac:dyDescent="0.25">
      <c r="A458" s="237"/>
      <c r="B458" s="123" t="s">
        <v>9</v>
      </c>
      <c r="C458" s="123" t="s">
        <v>29</v>
      </c>
      <c r="D458" s="123" t="s">
        <v>30</v>
      </c>
      <c r="F458" s="183"/>
      <c r="I458" s="190"/>
    </row>
    <row r="459" spans="1:9" customFormat="1" ht="18" x14ac:dyDescent="0.2">
      <c r="A459" s="237"/>
      <c r="B459" s="123" t="s">
        <v>9</v>
      </c>
      <c r="C459" s="123" t="s">
        <v>10</v>
      </c>
      <c r="D459" s="116" t="s">
        <v>10</v>
      </c>
      <c r="F459" s="183"/>
      <c r="I459" s="190"/>
    </row>
    <row r="460" spans="1:9" customFormat="1" ht="18.75" thickBot="1" x14ac:dyDescent="0.25">
      <c r="A460" s="237"/>
      <c r="B460" s="123" t="s">
        <v>9</v>
      </c>
      <c r="C460" s="123" t="s">
        <v>125</v>
      </c>
      <c r="D460" s="123" t="s">
        <v>169</v>
      </c>
      <c r="F460" s="183"/>
      <c r="I460" s="190"/>
    </row>
    <row r="461" spans="1:9" customFormat="1" ht="18" x14ac:dyDescent="0.2">
      <c r="A461" s="237"/>
      <c r="B461" s="123" t="s">
        <v>9</v>
      </c>
      <c r="C461" s="123" t="s">
        <v>10</v>
      </c>
      <c r="D461" s="116" t="s">
        <v>10</v>
      </c>
      <c r="F461" s="183"/>
      <c r="I461" s="190"/>
    </row>
    <row r="462" spans="1:9" customFormat="1" ht="18" x14ac:dyDescent="0.2">
      <c r="A462" s="237"/>
      <c r="B462" s="123" t="s">
        <v>9</v>
      </c>
      <c r="C462" s="123" t="s">
        <v>25</v>
      </c>
      <c r="D462" s="123" t="s">
        <v>25</v>
      </c>
      <c r="F462" s="183"/>
      <c r="I462" s="190"/>
    </row>
    <row r="463" spans="1:9" customFormat="1" ht="18.75" thickBot="1" x14ac:dyDescent="0.25">
      <c r="A463" s="237"/>
      <c r="B463" s="123" t="s">
        <v>9</v>
      </c>
      <c r="C463" s="123" t="s">
        <v>41</v>
      </c>
      <c r="D463" s="133" t="s">
        <v>42</v>
      </c>
      <c r="F463" s="183"/>
      <c r="I463" s="190"/>
    </row>
    <row r="464" spans="1:9" customFormat="1" ht="18" x14ac:dyDescent="0.2">
      <c r="A464" s="237"/>
      <c r="B464" s="123" t="s">
        <v>9</v>
      </c>
      <c r="C464" s="123" t="s">
        <v>46</v>
      </c>
      <c r="D464" s="123" t="s">
        <v>46</v>
      </c>
      <c r="F464" s="183"/>
      <c r="I464" s="190"/>
    </row>
    <row r="465" spans="1:9" customFormat="1" ht="18" x14ac:dyDescent="0.2">
      <c r="A465" s="237"/>
      <c r="B465" s="123" t="s">
        <v>9</v>
      </c>
      <c r="C465" s="123" t="s">
        <v>135</v>
      </c>
      <c r="D465" s="123" t="s">
        <v>179</v>
      </c>
      <c r="F465" s="183"/>
      <c r="I465" s="190"/>
    </row>
    <row r="466" spans="1:9" customFormat="1" ht="18" x14ac:dyDescent="0.2">
      <c r="A466" s="237"/>
      <c r="B466" s="123" t="s">
        <v>9</v>
      </c>
      <c r="C466" s="123" t="s">
        <v>19</v>
      </c>
      <c r="D466" s="123" t="s">
        <v>27</v>
      </c>
      <c r="F466" s="183"/>
      <c r="I466" s="190"/>
    </row>
    <row r="467" spans="1:9" customFormat="1" ht="18" x14ac:dyDescent="0.2">
      <c r="A467" s="237"/>
      <c r="B467" s="123" t="s">
        <v>9</v>
      </c>
      <c r="C467" s="123" t="s">
        <v>104</v>
      </c>
      <c r="D467" s="123" t="s">
        <v>104</v>
      </c>
      <c r="F467" s="183"/>
      <c r="I467" s="190"/>
    </row>
    <row r="468" spans="1:9" customFormat="1" ht="18" x14ac:dyDescent="0.2">
      <c r="A468" s="237"/>
      <c r="B468" s="123" t="s">
        <v>9</v>
      </c>
      <c r="C468" s="123" t="s">
        <v>141</v>
      </c>
      <c r="D468" s="123" t="s">
        <v>141</v>
      </c>
      <c r="F468" s="183"/>
      <c r="I468" s="190"/>
    </row>
    <row r="469" spans="1:9" customFormat="1" ht="18.75" thickBot="1" x14ac:dyDescent="0.25">
      <c r="A469" s="237"/>
      <c r="B469" s="123" t="s">
        <v>9</v>
      </c>
      <c r="C469" s="123" t="s">
        <v>348</v>
      </c>
      <c r="D469" s="123" t="s">
        <v>349</v>
      </c>
      <c r="F469" s="183"/>
      <c r="I469" s="190"/>
    </row>
    <row r="470" spans="1:9" customFormat="1" ht="18.75" thickBot="1" x14ac:dyDescent="0.25">
      <c r="A470" s="237"/>
      <c r="B470" s="123" t="s">
        <v>9</v>
      </c>
      <c r="C470" s="123" t="s">
        <v>10</v>
      </c>
      <c r="D470" s="116" t="s">
        <v>10</v>
      </c>
      <c r="F470" s="183"/>
      <c r="I470" s="190"/>
    </row>
    <row r="471" spans="1:9" customFormat="1" ht="18.75" thickBot="1" x14ac:dyDescent="0.25">
      <c r="A471" s="237"/>
      <c r="B471" s="123" t="s">
        <v>9</v>
      </c>
      <c r="C471" s="123" t="s">
        <v>10</v>
      </c>
      <c r="D471" s="116" t="s">
        <v>10</v>
      </c>
      <c r="F471" s="183"/>
      <c r="I471" s="190"/>
    </row>
    <row r="472" spans="1:9" customFormat="1" ht="18.75" thickBot="1" x14ac:dyDescent="0.25">
      <c r="A472" s="237"/>
      <c r="B472" s="123" t="s">
        <v>9</v>
      </c>
      <c r="C472" s="123" t="s">
        <v>10</v>
      </c>
      <c r="D472" s="116" t="s">
        <v>10</v>
      </c>
      <c r="F472" s="183"/>
      <c r="I472" s="190"/>
    </row>
    <row r="473" spans="1:9" customFormat="1" ht="18.75" thickBot="1" x14ac:dyDescent="0.25">
      <c r="A473" s="238"/>
      <c r="B473" s="133" t="s">
        <v>9</v>
      </c>
      <c r="C473" s="133" t="s">
        <v>10</v>
      </c>
      <c r="D473" s="116" t="s">
        <v>10</v>
      </c>
      <c r="F473" s="183"/>
      <c r="I473" s="190"/>
    </row>
    <row r="474" spans="1:9" customFormat="1" ht="18" x14ac:dyDescent="0.2">
      <c r="A474" s="236" t="s">
        <v>2337</v>
      </c>
      <c r="B474" s="116" t="s">
        <v>9</v>
      </c>
      <c r="C474" s="116" t="s">
        <v>10</v>
      </c>
      <c r="D474" s="116" t="s">
        <v>10</v>
      </c>
      <c r="F474" s="183"/>
      <c r="I474" s="190"/>
    </row>
    <row r="475" spans="1:9" customFormat="1" ht="18.75" thickBot="1" x14ac:dyDescent="0.25">
      <c r="A475" s="237"/>
      <c r="B475" s="123" t="s">
        <v>9</v>
      </c>
      <c r="C475" s="123" t="s">
        <v>513</v>
      </c>
      <c r="D475" s="123" t="s">
        <v>513</v>
      </c>
      <c r="F475" s="183"/>
      <c r="I475" s="190"/>
    </row>
    <row r="476" spans="1:9" customFormat="1" ht="18.75" thickBot="1" x14ac:dyDescent="0.25">
      <c r="A476" s="237"/>
      <c r="B476" s="123" t="s">
        <v>9</v>
      </c>
      <c r="C476" s="123" t="s">
        <v>10</v>
      </c>
      <c r="D476" s="116" t="s">
        <v>10</v>
      </c>
      <c r="F476" s="183"/>
      <c r="I476" s="190"/>
    </row>
    <row r="477" spans="1:9" customFormat="1" ht="18.75" thickBot="1" x14ac:dyDescent="0.25">
      <c r="A477" s="237"/>
      <c r="B477" s="123" t="s">
        <v>9</v>
      </c>
      <c r="C477" s="123" t="s">
        <v>10</v>
      </c>
      <c r="D477" s="116" t="s">
        <v>10</v>
      </c>
      <c r="F477" s="183"/>
      <c r="I477" s="190"/>
    </row>
    <row r="478" spans="1:9" customFormat="1" ht="18" x14ac:dyDescent="0.2">
      <c r="A478" s="237"/>
      <c r="B478" s="123" t="s">
        <v>9</v>
      </c>
      <c r="C478" s="123" t="s">
        <v>10</v>
      </c>
      <c r="D478" s="116" t="s">
        <v>10</v>
      </c>
      <c r="F478" s="183"/>
      <c r="I478" s="190"/>
    </row>
    <row r="479" spans="1:9" customFormat="1" ht="18" x14ac:dyDescent="0.2">
      <c r="A479" s="237"/>
      <c r="B479" s="123" t="s">
        <v>9</v>
      </c>
      <c r="C479" s="123" t="s">
        <v>29</v>
      </c>
      <c r="D479" s="123" t="s">
        <v>30</v>
      </c>
      <c r="F479" s="183"/>
      <c r="I479" s="190"/>
    </row>
    <row r="480" spans="1:9" customFormat="1" ht="18" x14ac:dyDescent="0.2">
      <c r="A480" s="237"/>
      <c r="B480" s="123" t="s">
        <v>9</v>
      </c>
      <c r="C480" s="123" t="s">
        <v>87</v>
      </c>
      <c r="D480" s="123" t="s">
        <v>88</v>
      </c>
      <c r="F480" s="183"/>
      <c r="I480" s="190"/>
    </row>
    <row r="481" spans="1:9" customFormat="1" ht="18" x14ac:dyDescent="0.2">
      <c r="A481" s="237"/>
      <c r="B481" s="123" t="s">
        <v>9</v>
      </c>
      <c r="C481" s="123" t="s">
        <v>91</v>
      </c>
      <c r="D481" s="123" t="s">
        <v>190</v>
      </c>
      <c r="F481" s="183"/>
      <c r="I481" s="190"/>
    </row>
    <row r="482" spans="1:9" customFormat="1" ht="18" x14ac:dyDescent="0.2">
      <c r="A482" s="237"/>
      <c r="B482" s="123" t="s">
        <v>9</v>
      </c>
      <c r="C482" s="123" t="s">
        <v>46</v>
      </c>
      <c r="D482" s="123" t="s">
        <v>46</v>
      </c>
      <c r="F482" s="183"/>
      <c r="I482" s="190"/>
    </row>
    <row r="483" spans="1:9" customFormat="1" ht="18.75" thickBot="1" x14ac:dyDescent="0.25">
      <c r="A483" s="237"/>
      <c r="B483" s="123" t="s">
        <v>9</v>
      </c>
      <c r="C483" s="123" t="s">
        <v>125</v>
      </c>
      <c r="D483" s="123" t="s">
        <v>169</v>
      </c>
      <c r="F483" s="183"/>
      <c r="I483" s="190"/>
    </row>
    <row r="484" spans="1:9" customFormat="1" ht="18.75" thickBot="1" x14ac:dyDescent="0.25">
      <c r="A484" s="238"/>
      <c r="B484" s="133" t="s">
        <v>9</v>
      </c>
      <c r="C484" s="133" t="s">
        <v>10</v>
      </c>
      <c r="D484" s="116" t="s">
        <v>10</v>
      </c>
      <c r="F484" s="183"/>
      <c r="I484" s="190"/>
    </row>
    <row r="485" spans="1:9" customFormat="1" ht="18" x14ac:dyDescent="0.2">
      <c r="A485" s="236" t="s">
        <v>2338</v>
      </c>
      <c r="B485" s="116" t="s">
        <v>9</v>
      </c>
      <c r="C485" s="116" t="s">
        <v>10</v>
      </c>
      <c r="D485" s="116" t="s">
        <v>10</v>
      </c>
      <c r="F485" s="183"/>
      <c r="I485" s="190"/>
    </row>
    <row r="486" spans="1:9" customFormat="1" ht="18" x14ac:dyDescent="0.2">
      <c r="A486" s="237"/>
      <c r="B486" s="123" t="s">
        <v>9</v>
      </c>
      <c r="C486" s="123" t="s">
        <v>25</v>
      </c>
      <c r="D486" s="123" t="s">
        <v>25</v>
      </c>
      <c r="F486" s="183"/>
      <c r="I486" s="190"/>
    </row>
    <row r="487" spans="1:9" customFormat="1" ht="18" x14ac:dyDescent="0.2">
      <c r="A487" s="237"/>
      <c r="B487" s="123" t="s">
        <v>9</v>
      </c>
      <c r="C487" s="123" t="s">
        <v>125</v>
      </c>
      <c r="D487" s="123" t="s">
        <v>169</v>
      </c>
      <c r="F487" s="183"/>
      <c r="I487" s="190"/>
    </row>
    <row r="488" spans="1:9" customFormat="1" ht="18" x14ac:dyDescent="0.2">
      <c r="A488" s="237"/>
      <c r="B488" s="123" t="s">
        <v>9</v>
      </c>
      <c r="C488" s="123" t="s">
        <v>87</v>
      </c>
      <c r="D488" s="123" t="s">
        <v>88</v>
      </c>
      <c r="F488" s="183"/>
      <c r="I488" s="190"/>
    </row>
    <row r="489" spans="1:9" customFormat="1" ht="18.75" thickBot="1" x14ac:dyDescent="0.25">
      <c r="A489" s="237"/>
      <c r="B489" s="123" t="s">
        <v>9</v>
      </c>
      <c r="C489" s="123" t="s">
        <v>513</v>
      </c>
      <c r="D489" s="123" t="s">
        <v>513</v>
      </c>
      <c r="F489" s="183"/>
      <c r="I489" s="190"/>
    </row>
    <row r="490" spans="1:9" customFormat="1" ht="18" x14ac:dyDescent="0.2">
      <c r="A490" s="237"/>
      <c r="B490" s="123" t="s">
        <v>9</v>
      </c>
      <c r="C490" s="123" t="s">
        <v>10</v>
      </c>
      <c r="D490" s="116" t="s">
        <v>10</v>
      </c>
      <c r="F490" s="183"/>
      <c r="I490" s="190"/>
    </row>
    <row r="491" spans="1:9" customFormat="1" ht="18.75" thickBot="1" x14ac:dyDescent="0.25">
      <c r="A491" s="238"/>
      <c r="B491" s="133" t="s">
        <v>9</v>
      </c>
      <c r="C491" s="133" t="s">
        <v>41</v>
      </c>
      <c r="D491" s="133" t="s">
        <v>42</v>
      </c>
      <c r="F491" s="183"/>
      <c r="I491" s="190"/>
    </row>
    <row r="492" spans="1:9" customFormat="1" ht="18.75" thickBot="1" x14ac:dyDescent="0.25">
      <c r="A492" s="236" t="s">
        <v>2339</v>
      </c>
      <c r="B492" s="116" t="s">
        <v>9</v>
      </c>
      <c r="C492" s="116" t="s">
        <v>10</v>
      </c>
      <c r="D492" s="116" t="s">
        <v>10</v>
      </c>
      <c r="F492" s="183"/>
      <c r="I492" s="190"/>
    </row>
    <row r="493" spans="1:9" customFormat="1" ht="18.75" thickBot="1" x14ac:dyDescent="0.25">
      <c r="A493" s="237"/>
      <c r="B493" s="123" t="s">
        <v>9</v>
      </c>
      <c r="C493" s="123" t="s">
        <v>10</v>
      </c>
      <c r="D493" s="116" t="s">
        <v>10</v>
      </c>
      <c r="F493" s="183"/>
      <c r="I493" s="190"/>
    </row>
    <row r="494" spans="1:9" customFormat="1" ht="18.75" thickBot="1" x14ac:dyDescent="0.25">
      <c r="A494" s="237"/>
      <c r="B494" s="123" t="s">
        <v>9</v>
      </c>
      <c r="C494" s="123" t="s">
        <v>10</v>
      </c>
      <c r="D494" s="116" t="s">
        <v>10</v>
      </c>
      <c r="F494" s="183"/>
      <c r="I494" s="190"/>
    </row>
    <row r="495" spans="1:9" customFormat="1" ht="18.75" thickBot="1" x14ac:dyDescent="0.25">
      <c r="A495" s="237"/>
      <c r="B495" s="123" t="s">
        <v>9</v>
      </c>
      <c r="C495" s="123" t="s">
        <v>10</v>
      </c>
      <c r="D495" s="116" t="s">
        <v>10</v>
      </c>
      <c r="F495" s="183"/>
      <c r="I495" s="190"/>
    </row>
    <row r="496" spans="1:9" customFormat="1" ht="18.75" thickBot="1" x14ac:dyDescent="0.25">
      <c r="A496" s="237"/>
      <c r="B496" s="123" t="s">
        <v>9</v>
      </c>
      <c r="C496" s="123" t="s">
        <v>10</v>
      </c>
      <c r="D496" s="116" t="s">
        <v>10</v>
      </c>
      <c r="F496" s="183"/>
      <c r="I496" s="190"/>
    </row>
    <row r="497" spans="1:9" customFormat="1" ht="18" x14ac:dyDescent="0.2">
      <c r="A497" s="237"/>
      <c r="B497" s="123" t="s">
        <v>9</v>
      </c>
      <c r="C497" s="123" t="s">
        <v>10</v>
      </c>
      <c r="D497" s="116" t="s">
        <v>10</v>
      </c>
      <c r="F497" s="183"/>
      <c r="I497" s="190"/>
    </row>
    <row r="498" spans="1:9" customFormat="1" ht="18" x14ac:dyDescent="0.2">
      <c r="A498" s="237"/>
      <c r="B498" s="123" t="s">
        <v>9</v>
      </c>
      <c r="C498" s="123" t="s">
        <v>25</v>
      </c>
      <c r="D498" s="123" t="s">
        <v>25</v>
      </c>
      <c r="F498" s="183"/>
      <c r="I498" s="190"/>
    </row>
    <row r="499" spans="1:9" customFormat="1" ht="18" x14ac:dyDescent="0.2">
      <c r="A499" s="237"/>
      <c r="B499" s="123" t="s">
        <v>9</v>
      </c>
      <c r="C499" s="123" t="s">
        <v>29</v>
      </c>
      <c r="D499" s="123" t="s">
        <v>30</v>
      </c>
      <c r="F499" s="183"/>
      <c r="I499" s="190"/>
    </row>
    <row r="500" spans="1:9" customFormat="1" ht="18" x14ac:dyDescent="0.2">
      <c r="A500" s="237"/>
      <c r="B500" s="123" t="s">
        <v>9</v>
      </c>
      <c r="C500" s="123" t="s">
        <v>91</v>
      </c>
      <c r="D500" s="123" t="s">
        <v>190</v>
      </c>
      <c r="F500" s="183"/>
      <c r="I500" s="190"/>
    </row>
    <row r="501" spans="1:9" customFormat="1" ht="18" x14ac:dyDescent="0.2">
      <c r="A501" s="237"/>
      <c r="B501" s="123" t="s">
        <v>9</v>
      </c>
      <c r="C501" s="123" t="s">
        <v>509</v>
      </c>
      <c r="D501" s="123" t="s">
        <v>510</v>
      </c>
      <c r="F501" s="183"/>
      <c r="I501" s="190"/>
    </row>
    <row r="502" spans="1:9" customFormat="1" ht="18.75" thickBot="1" x14ac:dyDescent="0.25">
      <c r="A502" s="237"/>
      <c r="B502" s="123" t="s">
        <v>9</v>
      </c>
      <c r="C502" s="123" t="s">
        <v>41</v>
      </c>
      <c r="D502" s="133" t="s">
        <v>42</v>
      </c>
      <c r="F502" s="183"/>
      <c r="I502" s="190"/>
    </row>
    <row r="503" spans="1:9" customFormat="1" ht="18" x14ac:dyDescent="0.2">
      <c r="A503" s="237"/>
      <c r="B503" s="123" t="s">
        <v>9</v>
      </c>
      <c r="C503" s="123" t="s">
        <v>16</v>
      </c>
      <c r="D503" s="123" t="s">
        <v>16</v>
      </c>
      <c r="F503" s="183"/>
      <c r="I503" s="190"/>
    </row>
    <row r="504" spans="1:9" customFormat="1" ht="18" x14ac:dyDescent="0.2">
      <c r="A504" s="237"/>
      <c r="B504" s="123" t="s">
        <v>9</v>
      </c>
      <c r="C504" s="123" t="s">
        <v>513</v>
      </c>
      <c r="D504" s="123" t="s">
        <v>513</v>
      </c>
      <c r="F504" s="183"/>
      <c r="I504" s="190"/>
    </row>
    <row r="505" spans="1:9" customFormat="1" ht="18" x14ac:dyDescent="0.2">
      <c r="A505" s="237"/>
      <c r="B505" s="123" t="s">
        <v>9</v>
      </c>
      <c r="C505" s="123" t="s">
        <v>19</v>
      </c>
      <c r="D505" s="123" t="s">
        <v>27</v>
      </c>
      <c r="F505" s="183"/>
      <c r="I505" s="190"/>
    </row>
    <row r="506" spans="1:9" customFormat="1" ht="18" x14ac:dyDescent="0.2">
      <c r="A506" s="237"/>
      <c r="B506" s="123" t="s">
        <v>9</v>
      </c>
      <c r="C506" s="123" t="s">
        <v>104</v>
      </c>
      <c r="D506" s="123" t="s">
        <v>104</v>
      </c>
      <c r="F506" s="183"/>
      <c r="I506" s="190"/>
    </row>
    <row r="507" spans="1:9" customFormat="1" ht="18" x14ac:dyDescent="0.2">
      <c r="A507" s="237"/>
      <c r="B507" s="123" t="s">
        <v>9</v>
      </c>
      <c r="C507" s="123" t="s">
        <v>241</v>
      </c>
      <c r="D507" s="123" t="s">
        <v>242</v>
      </c>
      <c r="F507" s="183"/>
      <c r="I507" s="190"/>
    </row>
    <row r="508" spans="1:9" customFormat="1" ht="18" x14ac:dyDescent="0.2">
      <c r="A508" s="237"/>
      <c r="B508" s="123" t="s">
        <v>9</v>
      </c>
      <c r="C508" s="123" t="s">
        <v>182</v>
      </c>
      <c r="D508" s="123" t="s">
        <v>182</v>
      </c>
      <c r="F508" s="183"/>
      <c r="I508" s="190"/>
    </row>
    <row r="509" spans="1:9" customFormat="1" ht="18" x14ac:dyDescent="0.2">
      <c r="A509" s="237"/>
      <c r="B509" s="123" t="s">
        <v>9</v>
      </c>
      <c r="C509" s="123" t="s">
        <v>83</v>
      </c>
      <c r="D509" s="123" t="s">
        <v>482</v>
      </c>
      <c r="F509" s="183"/>
      <c r="I509" s="190"/>
    </row>
    <row r="510" spans="1:9" customFormat="1" ht="18" x14ac:dyDescent="0.2">
      <c r="A510" s="237"/>
      <c r="B510" s="123" t="s">
        <v>9</v>
      </c>
      <c r="C510" s="123" t="s">
        <v>13</v>
      </c>
      <c r="D510" s="123" t="s">
        <v>13</v>
      </c>
      <c r="F510" s="183"/>
      <c r="I510" s="190"/>
    </row>
    <row r="511" spans="1:9" customFormat="1" ht="18" x14ac:dyDescent="0.2">
      <c r="A511" s="237"/>
      <c r="B511" s="123" t="s">
        <v>9</v>
      </c>
      <c r="C511" s="123" t="s">
        <v>99</v>
      </c>
      <c r="D511" s="123" t="s">
        <v>99</v>
      </c>
      <c r="F511" s="183"/>
      <c r="I511" s="190"/>
    </row>
    <row r="512" spans="1:9" customFormat="1" ht="18" x14ac:dyDescent="0.2">
      <c r="A512" s="237"/>
      <c r="B512" s="123" t="s">
        <v>9</v>
      </c>
      <c r="C512" s="123" t="s">
        <v>342</v>
      </c>
      <c r="D512" s="123" t="s">
        <v>782</v>
      </c>
      <c r="F512" s="183"/>
      <c r="I512" s="190"/>
    </row>
    <row r="513" spans="1:9" customFormat="1" ht="18" x14ac:dyDescent="0.2">
      <c r="A513" s="237"/>
      <c r="B513" s="123" t="s">
        <v>9</v>
      </c>
      <c r="C513" s="123" t="s">
        <v>87</v>
      </c>
      <c r="D513" s="123" t="s">
        <v>88</v>
      </c>
      <c r="F513" s="183"/>
      <c r="I513" s="190"/>
    </row>
    <row r="514" spans="1:9" customFormat="1" ht="18" x14ac:dyDescent="0.2">
      <c r="A514" s="237"/>
      <c r="B514" s="123" t="s">
        <v>9</v>
      </c>
      <c r="C514" s="123" t="s">
        <v>487</v>
      </c>
      <c r="D514" s="123" t="s">
        <v>488</v>
      </c>
      <c r="F514" s="183"/>
      <c r="I514" s="190"/>
    </row>
    <row r="515" spans="1:9" customFormat="1" ht="18" x14ac:dyDescent="0.2">
      <c r="A515" s="237"/>
      <c r="B515" s="123" t="s">
        <v>9</v>
      </c>
      <c r="C515" s="123" t="s">
        <v>135</v>
      </c>
      <c r="D515" s="123" t="s">
        <v>136</v>
      </c>
      <c r="F515" s="183"/>
      <c r="I515" s="190"/>
    </row>
    <row r="516" spans="1:9" customFormat="1" ht="18.75" thickBot="1" x14ac:dyDescent="0.25">
      <c r="A516" s="238"/>
      <c r="B516" s="133" t="s">
        <v>9</v>
      </c>
      <c r="C516" s="133" t="s">
        <v>839</v>
      </c>
      <c r="D516" s="133" t="s">
        <v>840</v>
      </c>
      <c r="F516" s="183"/>
      <c r="I516" s="190"/>
    </row>
    <row r="517" spans="1:9" customFormat="1" ht="18" x14ac:dyDescent="0.2">
      <c r="A517" s="236" t="s">
        <v>2340</v>
      </c>
      <c r="B517" s="116" t="s">
        <v>9</v>
      </c>
      <c r="C517" s="116" t="s">
        <v>83</v>
      </c>
      <c r="D517" s="123" t="s">
        <v>169</v>
      </c>
      <c r="F517" s="183"/>
      <c r="I517" s="190"/>
    </row>
    <row r="518" spans="1:9" customFormat="1" ht="18" x14ac:dyDescent="0.2">
      <c r="A518" s="237"/>
      <c r="B518" s="123" t="s">
        <v>9</v>
      </c>
      <c r="C518" s="123" t="s">
        <v>839</v>
      </c>
      <c r="D518" s="123" t="s">
        <v>27</v>
      </c>
      <c r="F518" s="183"/>
      <c r="I518" s="190"/>
    </row>
    <row r="519" spans="1:9" customFormat="1" ht="18" x14ac:dyDescent="0.2">
      <c r="A519" s="237"/>
      <c r="B519" s="123" t="s">
        <v>9</v>
      </c>
      <c r="C519" s="123" t="s">
        <v>87</v>
      </c>
      <c r="D519" s="123" t="s">
        <v>88</v>
      </c>
      <c r="F519" s="183"/>
      <c r="I519" s="190"/>
    </row>
    <row r="520" spans="1:9" customFormat="1" ht="18" x14ac:dyDescent="0.2">
      <c r="A520" s="237"/>
      <c r="B520" s="123" t="s">
        <v>9</v>
      </c>
      <c r="C520" s="123" t="s">
        <v>25</v>
      </c>
      <c r="D520" s="123" t="s">
        <v>25</v>
      </c>
      <c r="F520" s="183"/>
      <c r="I520" s="190"/>
    </row>
    <row r="521" spans="1:9" customFormat="1" ht="18.75" thickBot="1" x14ac:dyDescent="0.25">
      <c r="A521" s="237"/>
      <c r="B521" s="123" t="s">
        <v>9</v>
      </c>
      <c r="C521" s="123" t="s">
        <v>22</v>
      </c>
      <c r="D521" s="133" t="s">
        <v>42</v>
      </c>
      <c r="F521" s="183"/>
      <c r="I521" s="190"/>
    </row>
    <row r="522" spans="1:9" customFormat="1" ht="18.75" thickBot="1" x14ac:dyDescent="0.25">
      <c r="A522" s="238"/>
      <c r="B522" s="133" t="s">
        <v>9</v>
      </c>
      <c r="C522" s="133" t="s">
        <v>25</v>
      </c>
      <c r="D522" s="123" t="s">
        <v>25</v>
      </c>
      <c r="F522" s="183"/>
      <c r="I522" s="190"/>
    </row>
    <row r="523" spans="1:9" customFormat="1" ht="18.75" thickBot="1" x14ac:dyDescent="0.25">
      <c r="A523" s="236" t="s">
        <v>2341</v>
      </c>
      <c r="B523" s="116" t="s">
        <v>9</v>
      </c>
      <c r="C523" s="116" t="s">
        <v>10</v>
      </c>
      <c r="D523" s="116" t="s">
        <v>10</v>
      </c>
      <c r="F523" s="183"/>
      <c r="I523" s="190"/>
    </row>
    <row r="524" spans="1:9" customFormat="1" ht="18" x14ac:dyDescent="0.2">
      <c r="A524" s="237"/>
      <c r="B524" s="123" t="s">
        <v>9</v>
      </c>
      <c r="C524" s="123" t="s">
        <v>10</v>
      </c>
      <c r="D524" s="116" t="s">
        <v>10</v>
      </c>
      <c r="F524" s="183"/>
      <c r="I524" s="190"/>
    </row>
    <row r="525" spans="1:9" customFormat="1" ht="18" x14ac:dyDescent="0.2">
      <c r="A525" s="237"/>
      <c r="B525" s="123" t="s">
        <v>9</v>
      </c>
      <c r="C525" s="123" t="s">
        <v>19</v>
      </c>
      <c r="D525" s="123" t="s">
        <v>27</v>
      </c>
      <c r="F525" s="183"/>
      <c r="I525" s="190"/>
    </row>
    <row r="526" spans="1:9" customFormat="1" ht="18.75" thickBot="1" x14ac:dyDescent="0.25">
      <c r="A526" s="238"/>
      <c r="B526" s="133" t="s">
        <v>9</v>
      </c>
      <c r="C526" s="133" t="s">
        <v>135</v>
      </c>
      <c r="D526" s="123" t="s">
        <v>179</v>
      </c>
      <c r="F526" s="183"/>
      <c r="I526" s="190"/>
    </row>
    <row r="527" spans="1:9" customFormat="1" ht="18.75" thickBot="1" x14ac:dyDescent="0.25">
      <c r="A527" s="236" t="s">
        <v>2342</v>
      </c>
      <c r="B527" s="116" t="s">
        <v>9</v>
      </c>
      <c r="C527" s="116" t="s">
        <v>10</v>
      </c>
      <c r="D527" s="116" t="s">
        <v>10</v>
      </c>
      <c r="F527" s="183"/>
      <c r="I527" s="190"/>
    </row>
    <row r="528" spans="1:9" customFormat="1" ht="18.75" thickBot="1" x14ac:dyDescent="0.25">
      <c r="A528" s="237"/>
      <c r="B528" s="123" t="s">
        <v>9</v>
      </c>
      <c r="C528" s="123" t="s">
        <v>10</v>
      </c>
      <c r="D528" s="116" t="s">
        <v>10</v>
      </c>
      <c r="F528" s="183"/>
      <c r="I528" s="190"/>
    </row>
    <row r="529" spans="1:9" customFormat="1" ht="18.75" thickBot="1" x14ac:dyDescent="0.25">
      <c r="A529" s="237"/>
      <c r="B529" s="123" t="s">
        <v>9</v>
      </c>
      <c r="C529" s="123" t="s">
        <v>10</v>
      </c>
      <c r="D529" s="116" t="s">
        <v>10</v>
      </c>
      <c r="F529" s="183"/>
      <c r="I529" s="190"/>
    </row>
    <row r="530" spans="1:9" customFormat="1" ht="18.75" thickBot="1" x14ac:dyDescent="0.25">
      <c r="A530" s="237"/>
      <c r="B530" s="123" t="s">
        <v>9</v>
      </c>
      <c r="C530" s="123" t="s">
        <v>10</v>
      </c>
      <c r="D530" s="116" t="s">
        <v>10</v>
      </c>
      <c r="F530" s="183"/>
      <c r="I530" s="190"/>
    </row>
    <row r="531" spans="1:9" customFormat="1" ht="18.75" thickBot="1" x14ac:dyDescent="0.25">
      <c r="A531" s="237"/>
      <c r="B531" s="123" t="s">
        <v>9</v>
      </c>
      <c r="C531" s="123" t="s">
        <v>10</v>
      </c>
      <c r="D531" s="116" t="s">
        <v>10</v>
      </c>
      <c r="F531" s="183"/>
      <c r="I531" s="190"/>
    </row>
    <row r="532" spans="1:9" customFormat="1" ht="18.75" thickBot="1" x14ac:dyDescent="0.25">
      <c r="A532" s="237"/>
      <c r="B532" s="123" t="s">
        <v>9</v>
      </c>
      <c r="C532" s="123" t="s">
        <v>10</v>
      </c>
      <c r="D532" s="116" t="s">
        <v>10</v>
      </c>
      <c r="F532" s="183"/>
      <c r="I532" s="190"/>
    </row>
    <row r="533" spans="1:9" customFormat="1" ht="18.75" thickBot="1" x14ac:dyDescent="0.25">
      <c r="A533" s="237"/>
      <c r="B533" s="123" t="s">
        <v>9</v>
      </c>
      <c r="C533" s="123" t="s">
        <v>10</v>
      </c>
      <c r="D533" s="116" t="s">
        <v>10</v>
      </c>
      <c r="F533" s="183"/>
      <c r="I533" s="190"/>
    </row>
    <row r="534" spans="1:9" customFormat="1" ht="18" x14ac:dyDescent="0.2">
      <c r="A534" s="237"/>
      <c r="B534" s="123" t="s">
        <v>9</v>
      </c>
      <c r="C534" s="123" t="s">
        <v>10</v>
      </c>
      <c r="D534" s="116" t="s">
        <v>10</v>
      </c>
      <c r="F534" s="183"/>
      <c r="I534" s="190"/>
    </row>
    <row r="535" spans="1:9" customFormat="1" ht="18.75" thickBot="1" x14ac:dyDescent="0.25">
      <c r="A535" s="237"/>
      <c r="B535" s="123" t="s">
        <v>9</v>
      </c>
      <c r="C535" s="123" t="s">
        <v>91</v>
      </c>
      <c r="D535" s="123" t="s">
        <v>190</v>
      </c>
      <c r="F535" s="183"/>
      <c r="I535" s="190"/>
    </row>
    <row r="536" spans="1:9" customFormat="1" ht="18.75" thickBot="1" x14ac:dyDescent="0.25">
      <c r="A536" s="237"/>
      <c r="B536" s="123" t="s">
        <v>9</v>
      </c>
      <c r="C536" s="123" t="s">
        <v>10</v>
      </c>
      <c r="D536" s="116" t="s">
        <v>10</v>
      </c>
      <c r="F536" s="183"/>
      <c r="I536" s="190"/>
    </row>
    <row r="537" spans="1:9" customFormat="1" ht="18.75" thickBot="1" x14ac:dyDescent="0.25">
      <c r="A537" s="237"/>
      <c r="B537" s="123" t="s">
        <v>9</v>
      </c>
      <c r="C537" s="123" t="s">
        <v>10</v>
      </c>
      <c r="D537" s="116" t="s">
        <v>10</v>
      </c>
      <c r="F537" s="183"/>
      <c r="I537" s="190"/>
    </row>
    <row r="538" spans="1:9" customFormat="1" ht="18" x14ac:dyDescent="0.2">
      <c r="A538" s="237"/>
      <c r="B538" s="123" t="s">
        <v>9</v>
      </c>
      <c r="C538" s="123" t="s">
        <v>10</v>
      </c>
      <c r="D538" s="116" t="s">
        <v>10</v>
      </c>
      <c r="F538" s="183"/>
      <c r="I538" s="190"/>
    </row>
    <row r="539" spans="1:9" customFormat="1" ht="18.75" thickBot="1" x14ac:dyDescent="0.25">
      <c r="A539" s="237"/>
      <c r="B539" s="123" t="s">
        <v>9</v>
      </c>
      <c r="C539" s="123" t="s">
        <v>41</v>
      </c>
      <c r="D539" s="133" t="s">
        <v>42</v>
      </c>
      <c r="F539" s="183"/>
      <c r="I539" s="190"/>
    </row>
    <row r="540" spans="1:9" customFormat="1" ht="18" x14ac:dyDescent="0.2">
      <c r="A540" s="237"/>
      <c r="B540" s="123" t="s">
        <v>9</v>
      </c>
      <c r="C540" s="123" t="s">
        <v>19</v>
      </c>
      <c r="D540" s="123" t="s">
        <v>27</v>
      </c>
      <c r="F540" s="183"/>
      <c r="I540" s="190"/>
    </row>
    <row r="541" spans="1:9" customFormat="1" ht="18" x14ac:dyDescent="0.2">
      <c r="A541" s="237"/>
      <c r="B541" s="123" t="s">
        <v>9</v>
      </c>
      <c r="C541" s="123" t="s">
        <v>29</v>
      </c>
      <c r="D541" s="123" t="s">
        <v>30</v>
      </c>
      <c r="F541" s="183"/>
      <c r="I541" s="190"/>
    </row>
    <row r="542" spans="1:9" customFormat="1" ht="18" x14ac:dyDescent="0.2">
      <c r="A542" s="237"/>
      <c r="B542" s="123" t="s">
        <v>9</v>
      </c>
      <c r="C542" s="123" t="s">
        <v>25</v>
      </c>
      <c r="D542" s="123" t="s">
        <v>25</v>
      </c>
      <c r="F542" s="183"/>
      <c r="I542" s="190"/>
    </row>
    <row r="543" spans="1:9" customFormat="1" ht="18" x14ac:dyDescent="0.2">
      <c r="A543" s="237"/>
      <c r="B543" s="123" t="s">
        <v>9</v>
      </c>
      <c r="C543" s="123" t="s">
        <v>135</v>
      </c>
      <c r="D543" s="123" t="s">
        <v>179</v>
      </c>
      <c r="F543" s="183"/>
      <c r="I543" s="190"/>
    </row>
    <row r="544" spans="1:9" customFormat="1" ht="18.75" thickBot="1" x14ac:dyDescent="0.25">
      <c r="A544" s="237"/>
      <c r="B544" s="123" t="s">
        <v>9</v>
      </c>
      <c r="C544" s="123" t="s">
        <v>87</v>
      </c>
      <c r="D544" s="123" t="s">
        <v>88</v>
      </c>
      <c r="F544" s="183"/>
      <c r="I544" s="190"/>
    </row>
    <row r="545" spans="1:9" customFormat="1" ht="18.75" thickBot="1" x14ac:dyDescent="0.25">
      <c r="A545" s="237"/>
      <c r="B545" s="123" t="s">
        <v>9</v>
      </c>
      <c r="C545" s="123" t="s">
        <v>10</v>
      </c>
      <c r="D545" s="116" t="s">
        <v>10</v>
      </c>
      <c r="F545" s="183"/>
      <c r="I545" s="190"/>
    </row>
    <row r="546" spans="1:9" customFormat="1" ht="18.75" thickBot="1" x14ac:dyDescent="0.25">
      <c r="A546" s="238"/>
      <c r="B546" s="133" t="s">
        <v>9</v>
      </c>
      <c r="C546" s="133" t="s">
        <v>10</v>
      </c>
      <c r="D546" s="116" t="s">
        <v>10</v>
      </c>
      <c r="F546" s="183"/>
      <c r="I546" s="190"/>
    </row>
    <row r="547" spans="1:9" customFormat="1" ht="18.75" thickBot="1" x14ac:dyDescent="0.25">
      <c r="A547" s="237" t="s">
        <v>2343</v>
      </c>
      <c r="B547" s="169" t="s">
        <v>9</v>
      </c>
      <c r="C547" s="169" t="s">
        <v>10</v>
      </c>
      <c r="D547" s="116" t="s">
        <v>10</v>
      </c>
      <c r="F547" s="183"/>
      <c r="I547" s="190"/>
    </row>
    <row r="548" spans="1:9" customFormat="1" ht="18" x14ac:dyDescent="0.2">
      <c r="A548" s="237"/>
      <c r="B548" s="123" t="s">
        <v>9</v>
      </c>
      <c r="C548" s="123" t="s">
        <v>10</v>
      </c>
      <c r="D548" s="116" t="s">
        <v>10</v>
      </c>
      <c r="F548" s="183"/>
      <c r="I548" s="190"/>
    </row>
    <row r="549" spans="1:9" customFormat="1" ht="18.75" thickBot="1" x14ac:dyDescent="0.25">
      <c r="A549" s="238"/>
      <c r="B549" s="133" t="s">
        <v>9</v>
      </c>
      <c r="C549" s="133" t="s">
        <v>135</v>
      </c>
      <c r="D549" s="123" t="s">
        <v>179</v>
      </c>
      <c r="F549" s="183"/>
      <c r="I549" s="190"/>
    </row>
    <row r="550" spans="1:9" customFormat="1" ht="18" x14ac:dyDescent="0.2">
      <c r="A550" s="236" t="s">
        <v>2344</v>
      </c>
      <c r="B550" s="116" t="s">
        <v>9</v>
      </c>
      <c r="C550" s="116" t="s">
        <v>87</v>
      </c>
      <c r="D550" s="123" t="s">
        <v>88</v>
      </c>
      <c r="F550" s="183"/>
      <c r="I550" s="190"/>
    </row>
    <row r="551" spans="1:9" customFormat="1" ht="18.75" thickBot="1" x14ac:dyDescent="0.25">
      <c r="A551" s="237"/>
      <c r="B551" s="123" t="s">
        <v>9</v>
      </c>
      <c r="C551" s="123" t="s">
        <v>41</v>
      </c>
      <c r="D551" s="133" t="s">
        <v>42</v>
      </c>
      <c r="F551" s="183"/>
      <c r="I551" s="190"/>
    </row>
    <row r="552" spans="1:9" customFormat="1" ht="18.75" thickBot="1" x14ac:dyDescent="0.25">
      <c r="A552" s="237"/>
      <c r="B552" s="123" t="s">
        <v>9</v>
      </c>
      <c r="C552" s="123" t="s">
        <v>182</v>
      </c>
      <c r="D552" s="123" t="s">
        <v>1083</v>
      </c>
      <c r="F552" s="183"/>
      <c r="I552" s="190"/>
    </row>
    <row r="553" spans="1:9" customFormat="1" ht="18.75" thickBot="1" x14ac:dyDescent="0.25">
      <c r="A553" s="237"/>
      <c r="B553" s="123" t="s">
        <v>9</v>
      </c>
      <c r="C553" s="123" t="s">
        <v>10</v>
      </c>
      <c r="D553" s="116" t="s">
        <v>10</v>
      </c>
      <c r="F553" s="183"/>
      <c r="I553" s="190"/>
    </row>
    <row r="554" spans="1:9" customFormat="1" ht="18" x14ac:dyDescent="0.2">
      <c r="A554" s="237"/>
      <c r="B554" s="123" t="s">
        <v>9</v>
      </c>
      <c r="C554" s="123" t="s">
        <v>10</v>
      </c>
      <c r="D554" s="116" t="s">
        <v>10</v>
      </c>
      <c r="F554" s="183"/>
      <c r="I554" s="190"/>
    </row>
    <row r="555" spans="1:9" customFormat="1" ht="18.75" thickBot="1" x14ac:dyDescent="0.25">
      <c r="A555" s="237"/>
      <c r="B555" s="123" t="s">
        <v>9</v>
      </c>
      <c r="C555" s="123" t="s">
        <v>182</v>
      </c>
      <c r="D555" s="123" t="s">
        <v>182</v>
      </c>
      <c r="F555" s="183"/>
      <c r="I555" s="190"/>
    </row>
    <row r="556" spans="1:9" customFormat="1" ht="18.75" thickBot="1" x14ac:dyDescent="0.25">
      <c r="A556" s="237"/>
      <c r="B556" s="123" t="s">
        <v>9</v>
      </c>
      <c r="C556" s="123" t="s">
        <v>10</v>
      </c>
      <c r="D556" s="116" t="s">
        <v>10</v>
      </c>
      <c r="F556" s="183"/>
      <c r="I556" s="190"/>
    </row>
    <row r="557" spans="1:9" customFormat="1" ht="18.75" thickBot="1" x14ac:dyDescent="0.25">
      <c r="A557" s="237"/>
      <c r="B557" s="123" t="s">
        <v>9</v>
      </c>
      <c r="C557" s="123" t="s">
        <v>10</v>
      </c>
      <c r="D557" s="116" t="s">
        <v>10</v>
      </c>
      <c r="F557" s="183"/>
      <c r="I557" s="190"/>
    </row>
    <row r="558" spans="1:9" customFormat="1" ht="18.75" thickBot="1" x14ac:dyDescent="0.25">
      <c r="A558" s="238"/>
      <c r="B558" s="133" t="s">
        <v>9</v>
      </c>
      <c r="C558" s="133" t="s">
        <v>10</v>
      </c>
      <c r="D558" s="116" t="s">
        <v>10</v>
      </c>
      <c r="F558" s="183"/>
      <c r="I558" s="190"/>
    </row>
    <row r="559" spans="1:9" customFormat="1" ht="18.75" thickBot="1" x14ac:dyDescent="0.25">
      <c r="A559" s="236" t="s">
        <v>2345</v>
      </c>
      <c r="B559" s="116" t="s">
        <v>9</v>
      </c>
      <c r="C559" s="116" t="s">
        <v>10</v>
      </c>
      <c r="D559" s="116" t="s">
        <v>10</v>
      </c>
      <c r="F559" s="183"/>
      <c r="I559" s="190"/>
    </row>
    <row r="560" spans="1:9" customFormat="1" ht="18.75" thickBot="1" x14ac:dyDescent="0.25">
      <c r="A560" s="237"/>
      <c r="B560" s="123" t="s">
        <v>9</v>
      </c>
      <c r="C560" s="123" t="s">
        <v>10</v>
      </c>
      <c r="D560" s="116" t="s">
        <v>10</v>
      </c>
      <c r="F560" s="183"/>
      <c r="I560" s="190"/>
    </row>
    <row r="561" spans="1:9" customFormat="1" ht="18" x14ac:dyDescent="0.2">
      <c r="A561" s="237"/>
      <c r="B561" s="123" t="s">
        <v>9</v>
      </c>
      <c r="C561" s="123" t="s">
        <v>10</v>
      </c>
      <c r="D561" s="116" t="s">
        <v>10</v>
      </c>
      <c r="F561" s="183"/>
      <c r="I561" s="190"/>
    </row>
    <row r="562" spans="1:9" customFormat="1" ht="18.75" thickBot="1" x14ac:dyDescent="0.25">
      <c r="A562" s="237"/>
      <c r="B562" s="123" t="s">
        <v>9</v>
      </c>
      <c r="C562" s="123" t="s">
        <v>41</v>
      </c>
      <c r="D562" s="133" t="s">
        <v>42</v>
      </c>
      <c r="F562" s="183"/>
      <c r="I562" s="190"/>
    </row>
    <row r="563" spans="1:9" customFormat="1" ht="18.75" thickBot="1" x14ac:dyDescent="0.25">
      <c r="A563" s="237"/>
      <c r="B563" s="123" t="s">
        <v>9</v>
      </c>
      <c r="C563" s="123" t="s">
        <v>13</v>
      </c>
      <c r="D563" s="123" t="s">
        <v>13</v>
      </c>
      <c r="F563" s="183"/>
      <c r="I563" s="190"/>
    </row>
    <row r="564" spans="1:9" customFormat="1" ht="18.75" thickBot="1" x14ac:dyDescent="0.25">
      <c r="A564" s="237"/>
      <c r="B564" s="123" t="s">
        <v>9</v>
      </c>
      <c r="C564" s="123" t="s">
        <v>10</v>
      </c>
      <c r="D564" s="116" t="s">
        <v>10</v>
      </c>
      <c r="F564" s="183"/>
      <c r="I564" s="190"/>
    </row>
    <row r="565" spans="1:9" customFormat="1" ht="18.75" thickBot="1" x14ac:dyDescent="0.25">
      <c r="A565" s="238"/>
      <c r="B565" s="133" t="s">
        <v>9</v>
      </c>
      <c r="C565" s="133" t="s">
        <v>10</v>
      </c>
      <c r="D565" s="116" t="s">
        <v>10</v>
      </c>
      <c r="F565" s="183"/>
      <c r="I565" s="190"/>
    </row>
    <row r="566" spans="1:9" customFormat="1" ht="18" x14ac:dyDescent="0.2">
      <c r="A566" s="236" t="s">
        <v>3084</v>
      </c>
      <c r="B566" s="116" t="s">
        <v>9</v>
      </c>
      <c r="C566" s="116" t="s">
        <v>29</v>
      </c>
      <c r="D566" s="123" t="s">
        <v>30</v>
      </c>
      <c r="F566" s="183"/>
      <c r="I566" s="190"/>
    </row>
    <row r="567" spans="1:9" customFormat="1" ht="18" x14ac:dyDescent="0.2">
      <c r="A567" s="237"/>
      <c r="B567" s="123" t="s">
        <v>9</v>
      </c>
      <c r="C567" s="123" t="s">
        <v>29</v>
      </c>
      <c r="D567" s="123" t="s">
        <v>30</v>
      </c>
      <c r="F567" s="183"/>
      <c r="I567" s="190"/>
    </row>
    <row r="568" spans="1:9" customFormat="1" ht="18.75" thickBot="1" x14ac:dyDescent="0.25">
      <c r="A568" s="237"/>
      <c r="B568" s="123" t="s">
        <v>9</v>
      </c>
      <c r="C568" s="123" t="s">
        <v>135</v>
      </c>
      <c r="D568" s="123" t="s">
        <v>179</v>
      </c>
      <c r="F568" s="183"/>
      <c r="I568" s="190"/>
    </row>
    <row r="569" spans="1:9" customFormat="1" ht="18.75" thickBot="1" x14ac:dyDescent="0.25">
      <c r="A569" s="237"/>
      <c r="B569" s="123" t="s">
        <v>9</v>
      </c>
      <c r="C569" s="123" t="s">
        <v>10</v>
      </c>
      <c r="D569" s="116" t="s">
        <v>10</v>
      </c>
      <c r="F569" s="183"/>
      <c r="I569" s="190"/>
    </row>
    <row r="570" spans="1:9" customFormat="1" ht="18" x14ac:dyDescent="0.2">
      <c r="A570" s="237"/>
      <c r="B570" s="123" t="s">
        <v>9</v>
      </c>
      <c r="C570" s="123" t="s">
        <v>10</v>
      </c>
      <c r="D570" s="116" t="s">
        <v>10</v>
      </c>
      <c r="F570" s="183"/>
      <c r="I570" s="190"/>
    </row>
    <row r="571" spans="1:9" customFormat="1" ht="18" x14ac:dyDescent="0.2">
      <c r="A571" s="237"/>
      <c r="B571" s="123" t="s">
        <v>9</v>
      </c>
      <c r="C571" s="123" t="s">
        <v>25</v>
      </c>
      <c r="D571" s="123" t="s">
        <v>25</v>
      </c>
      <c r="F571" s="183"/>
      <c r="I571" s="190"/>
    </row>
    <row r="572" spans="1:9" customFormat="1" ht="18.75" thickBot="1" x14ac:dyDescent="0.25">
      <c r="A572" s="237"/>
      <c r="B572" s="123" t="s">
        <v>9</v>
      </c>
      <c r="C572" s="123" t="s">
        <v>135</v>
      </c>
      <c r="D572" s="123" t="s">
        <v>179</v>
      </c>
      <c r="F572" s="183"/>
      <c r="I572" s="190"/>
    </row>
    <row r="573" spans="1:9" customFormat="1" ht="18.75" thickBot="1" x14ac:dyDescent="0.25">
      <c r="A573" s="237"/>
      <c r="B573" s="123" t="s">
        <v>9</v>
      </c>
      <c r="C573" s="123" t="s">
        <v>10</v>
      </c>
      <c r="D573" s="116" t="s">
        <v>10</v>
      </c>
      <c r="F573" s="183"/>
      <c r="I573" s="190"/>
    </row>
    <row r="574" spans="1:9" customFormat="1" ht="18" x14ac:dyDescent="0.2">
      <c r="A574" s="237"/>
      <c r="B574" s="123" t="s">
        <v>9</v>
      </c>
      <c r="C574" s="123" t="s">
        <v>10</v>
      </c>
      <c r="D574" s="116" t="s">
        <v>10</v>
      </c>
      <c r="F574" s="183"/>
      <c r="I574" s="190"/>
    </row>
    <row r="575" spans="1:9" customFormat="1" ht="18.75" thickBot="1" x14ac:dyDescent="0.25">
      <c r="A575" s="238"/>
      <c r="B575" s="133" t="s">
        <v>9</v>
      </c>
      <c r="C575" s="133" t="s">
        <v>25</v>
      </c>
      <c r="D575" s="123" t="s">
        <v>25</v>
      </c>
      <c r="F575" s="183"/>
      <c r="I575" s="190"/>
    </row>
    <row r="576" spans="1:9" customFormat="1" ht="18.75" thickBot="1" x14ac:dyDescent="0.25">
      <c r="A576" s="236" t="s">
        <v>2346</v>
      </c>
      <c r="B576" s="116" t="s">
        <v>9</v>
      </c>
      <c r="C576" s="116" t="s">
        <v>10</v>
      </c>
      <c r="D576" s="116" t="s">
        <v>10</v>
      </c>
      <c r="F576" s="183"/>
      <c r="I576" s="190"/>
    </row>
    <row r="577" spans="1:9" customFormat="1" ht="18.75" thickBot="1" x14ac:dyDescent="0.25">
      <c r="A577" s="237"/>
      <c r="B577" s="123" t="s">
        <v>9</v>
      </c>
      <c r="C577" s="123" t="s">
        <v>10</v>
      </c>
      <c r="D577" s="116" t="s">
        <v>10</v>
      </c>
      <c r="F577" s="183"/>
      <c r="I577" s="190"/>
    </row>
    <row r="578" spans="1:9" customFormat="1" ht="18.75" thickBot="1" x14ac:dyDescent="0.25">
      <c r="A578" s="237"/>
      <c r="B578" s="123" t="s">
        <v>9</v>
      </c>
      <c r="C578" s="123" t="s">
        <v>10</v>
      </c>
      <c r="D578" s="116" t="s">
        <v>10</v>
      </c>
      <c r="F578" s="183"/>
      <c r="I578" s="190"/>
    </row>
    <row r="579" spans="1:9" customFormat="1" ht="18" x14ac:dyDescent="0.2">
      <c r="A579" s="237"/>
      <c r="B579" s="123" t="s">
        <v>9</v>
      </c>
      <c r="C579" s="123" t="s">
        <v>10</v>
      </c>
      <c r="D579" s="116" t="s">
        <v>10</v>
      </c>
      <c r="F579" s="183"/>
      <c r="I579" s="190"/>
    </row>
    <row r="580" spans="1:9" customFormat="1" ht="18.75" thickBot="1" x14ac:dyDescent="0.25">
      <c r="A580" s="237"/>
      <c r="B580" s="123" t="s">
        <v>9</v>
      </c>
      <c r="C580" s="123" t="s">
        <v>41</v>
      </c>
      <c r="D580" s="133" t="s">
        <v>42</v>
      </c>
      <c r="F580" s="183"/>
      <c r="I580" s="190"/>
    </row>
    <row r="581" spans="1:9" customFormat="1" ht="18" x14ac:dyDescent="0.2">
      <c r="A581" s="237"/>
      <c r="B581" s="123" t="s">
        <v>9</v>
      </c>
      <c r="C581" s="123" t="s">
        <v>252</v>
      </c>
      <c r="D581" s="123" t="s">
        <v>179</v>
      </c>
      <c r="F581" s="183"/>
      <c r="I581" s="190"/>
    </row>
    <row r="582" spans="1:9" customFormat="1" ht="18.75" thickBot="1" x14ac:dyDescent="0.25">
      <c r="A582" s="238"/>
      <c r="B582" s="133" t="s">
        <v>9</v>
      </c>
      <c r="C582" s="133" t="s">
        <v>87</v>
      </c>
      <c r="D582" s="123" t="s">
        <v>88</v>
      </c>
      <c r="F582" s="183"/>
      <c r="I582" s="190"/>
    </row>
    <row r="583" spans="1:9" customFormat="1" ht="18.75" thickBot="1" x14ac:dyDescent="0.25">
      <c r="A583" s="236" t="s">
        <v>2347</v>
      </c>
      <c r="B583" s="116" t="s">
        <v>9</v>
      </c>
      <c r="C583" s="116" t="s">
        <v>10</v>
      </c>
      <c r="D583" s="116" t="s">
        <v>10</v>
      </c>
      <c r="F583" s="183"/>
      <c r="I583" s="190"/>
    </row>
    <row r="584" spans="1:9" customFormat="1" ht="18" x14ac:dyDescent="0.2">
      <c r="A584" s="237"/>
      <c r="B584" s="123" t="s">
        <v>9</v>
      </c>
      <c r="C584" s="123" t="s">
        <v>10</v>
      </c>
      <c r="D584" s="116" t="s">
        <v>10</v>
      </c>
      <c r="F584" s="183"/>
      <c r="I584" s="190"/>
    </row>
    <row r="585" spans="1:9" customFormat="1" ht="18.75" thickBot="1" x14ac:dyDescent="0.25">
      <c r="A585" s="237"/>
      <c r="B585" s="123" t="s">
        <v>9</v>
      </c>
      <c r="C585" s="123" t="s">
        <v>41</v>
      </c>
      <c r="D585" s="133" t="s">
        <v>42</v>
      </c>
      <c r="F585" s="183"/>
      <c r="I585" s="190"/>
    </row>
    <row r="586" spans="1:9" customFormat="1" ht="18" x14ac:dyDescent="0.2">
      <c r="A586" s="237"/>
      <c r="B586" s="123" t="s">
        <v>9</v>
      </c>
      <c r="C586" s="123" t="s">
        <v>16</v>
      </c>
      <c r="D586" s="123" t="s">
        <v>16</v>
      </c>
      <c r="F586" s="183"/>
      <c r="I586" s="190"/>
    </row>
    <row r="587" spans="1:9" customFormat="1" ht="18" x14ac:dyDescent="0.2">
      <c r="A587" s="237"/>
      <c r="B587" s="123" t="s">
        <v>9</v>
      </c>
      <c r="C587" s="123" t="s">
        <v>342</v>
      </c>
      <c r="D587" s="123" t="s">
        <v>782</v>
      </c>
      <c r="F587" s="183"/>
      <c r="I587" s="190"/>
    </row>
    <row r="588" spans="1:9" customFormat="1" ht="18.75" thickBot="1" x14ac:dyDescent="0.25">
      <c r="A588" s="238"/>
      <c r="B588" s="133" t="s">
        <v>9</v>
      </c>
      <c r="C588" s="133" t="s">
        <v>99</v>
      </c>
      <c r="D588" s="133" t="s">
        <v>99</v>
      </c>
      <c r="F588" s="183"/>
      <c r="I588" s="190"/>
    </row>
    <row r="589" spans="1:9" customFormat="1" ht="18.75" thickBot="1" x14ac:dyDescent="0.25">
      <c r="A589" s="236" t="s">
        <v>2348</v>
      </c>
      <c r="B589" s="116" t="s">
        <v>9</v>
      </c>
      <c r="C589" s="116" t="s">
        <v>10</v>
      </c>
      <c r="D589" s="116" t="s">
        <v>10</v>
      </c>
      <c r="F589" s="183"/>
      <c r="I589" s="190"/>
    </row>
    <row r="590" spans="1:9" customFormat="1" ht="18.75" thickBot="1" x14ac:dyDescent="0.25">
      <c r="A590" s="237"/>
      <c r="B590" s="123" t="s">
        <v>9</v>
      </c>
      <c r="C590" s="123" t="s">
        <v>10</v>
      </c>
      <c r="D590" s="116" t="s">
        <v>10</v>
      </c>
      <c r="F590" s="183"/>
      <c r="I590" s="190"/>
    </row>
    <row r="591" spans="1:9" customFormat="1" ht="18.75" thickBot="1" x14ac:dyDescent="0.25">
      <c r="A591" s="237"/>
      <c r="B591" s="123" t="s">
        <v>9</v>
      </c>
      <c r="C591" s="123" t="s">
        <v>10</v>
      </c>
      <c r="D591" s="116" t="s">
        <v>10</v>
      </c>
      <c r="F591" s="183"/>
      <c r="I591" s="190"/>
    </row>
    <row r="592" spans="1:9" customFormat="1" ht="18.75" thickBot="1" x14ac:dyDescent="0.25">
      <c r="A592" s="237"/>
      <c r="B592" s="123" t="s">
        <v>9</v>
      </c>
      <c r="C592" s="123" t="s">
        <v>10</v>
      </c>
      <c r="D592" s="116" t="s">
        <v>10</v>
      </c>
      <c r="F592" s="183"/>
      <c r="I592" s="190"/>
    </row>
    <row r="593" spans="1:9" customFormat="1" ht="18.75" thickBot="1" x14ac:dyDescent="0.25">
      <c r="A593" s="237"/>
      <c r="B593" s="123" t="s">
        <v>9</v>
      </c>
      <c r="C593" s="123" t="s">
        <v>10</v>
      </c>
      <c r="D593" s="116" t="s">
        <v>10</v>
      </c>
      <c r="F593" s="183"/>
      <c r="I593" s="190"/>
    </row>
    <row r="594" spans="1:9" customFormat="1" ht="18.75" thickBot="1" x14ac:dyDescent="0.25">
      <c r="A594" s="237"/>
      <c r="B594" s="123" t="s">
        <v>9</v>
      </c>
      <c r="C594" s="123" t="s">
        <v>10</v>
      </c>
      <c r="D594" s="116" t="s">
        <v>10</v>
      </c>
      <c r="F594" s="183"/>
      <c r="I594" s="190"/>
    </row>
    <row r="595" spans="1:9" customFormat="1" ht="18" x14ac:dyDescent="0.2">
      <c r="A595" s="237"/>
      <c r="B595" s="123" t="s">
        <v>9</v>
      </c>
      <c r="C595" s="123" t="s">
        <v>10</v>
      </c>
      <c r="D595" s="116" t="s">
        <v>10</v>
      </c>
      <c r="F595" s="183"/>
      <c r="I595" s="190"/>
    </row>
    <row r="596" spans="1:9" customFormat="1" ht="18" x14ac:dyDescent="0.2">
      <c r="A596" s="237"/>
      <c r="B596" s="123" t="s">
        <v>9</v>
      </c>
      <c r="C596" s="123" t="s">
        <v>241</v>
      </c>
      <c r="D596" s="123" t="s">
        <v>242</v>
      </c>
      <c r="F596" s="183"/>
      <c r="I596" s="190"/>
    </row>
    <row r="597" spans="1:9" customFormat="1" ht="18" x14ac:dyDescent="0.2">
      <c r="A597" s="237"/>
      <c r="B597" s="123" t="s">
        <v>9</v>
      </c>
      <c r="C597" s="123" t="s">
        <v>19</v>
      </c>
      <c r="D597" s="123" t="s">
        <v>27</v>
      </c>
      <c r="F597" s="183"/>
      <c r="I597" s="190"/>
    </row>
    <row r="598" spans="1:9" customFormat="1" ht="18" x14ac:dyDescent="0.2">
      <c r="A598" s="237"/>
      <c r="B598" s="123" t="s">
        <v>9</v>
      </c>
      <c r="C598" s="123" t="s">
        <v>19</v>
      </c>
      <c r="D598" s="123" t="s">
        <v>27</v>
      </c>
      <c r="F598" s="183"/>
      <c r="I598" s="190"/>
    </row>
    <row r="599" spans="1:9" customFormat="1" ht="18" x14ac:dyDescent="0.2">
      <c r="A599" s="237"/>
      <c r="B599" s="123" t="s">
        <v>9</v>
      </c>
      <c r="C599" s="123" t="s">
        <v>13</v>
      </c>
      <c r="D599" s="123" t="s">
        <v>13</v>
      </c>
      <c r="F599" s="183"/>
      <c r="I599" s="190"/>
    </row>
    <row r="600" spans="1:9" customFormat="1" ht="18.75" thickBot="1" x14ac:dyDescent="0.25">
      <c r="A600" s="237"/>
      <c r="B600" s="123" t="s">
        <v>9</v>
      </c>
      <c r="C600" s="123" t="s">
        <v>41</v>
      </c>
      <c r="D600" s="133" t="s">
        <v>42</v>
      </c>
      <c r="F600" s="183"/>
      <c r="I600" s="190"/>
    </row>
    <row r="601" spans="1:9" customFormat="1" ht="18.75" thickBot="1" x14ac:dyDescent="0.25">
      <c r="A601" s="238"/>
      <c r="B601" s="133" t="s">
        <v>9</v>
      </c>
      <c r="C601" s="133" t="s">
        <v>41</v>
      </c>
      <c r="D601" s="133" t="s">
        <v>42</v>
      </c>
      <c r="F601" s="183"/>
      <c r="I601" s="190"/>
    </row>
    <row r="602" spans="1:9" customFormat="1" ht="18.75" thickBot="1" x14ac:dyDescent="0.25">
      <c r="A602" s="236" t="s">
        <v>2349</v>
      </c>
      <c r="B602" s="116" t="s">
        <v>9</v>
      </c>
      <c r="C602" s="116" t="s">
        <v>10</v>
      </c>
      <c r="D602" s="116" t="s">
        <v>10</v>
      </c>
      <c r="F602" s="183"/>
      <c r="I602" s="190"/>
    </row>
    <row r="603" spans="1:9" customFormat="1" ht="18.75" thickBot="1" x14ac:dyDescent="0.25">
      <c r="A603" s="237"/>
      <c r="B603" s="123" t="s">
        <v>9</v>
      </c>
      <c r="C603" s="123" t="s">
        <v>10</v>
      </c>
      <c r="D603" s="116" t="s">
        <v>10</v>
      </c>
      <c r="F603" s="183"/>
      <c r="I603" s="190"/>
    </row>
    <row r="604" spans="1:9" customFormat="1" ht="18" x14ac:dyDescent="0.2">
      <c r="A604" s="237"/>
      <c r="B604" s="123" t="s">
        <v>9</v>
      </c>
      <c r="C604" s="123" t="s">
        <v>10</v>
      </c>
      <c r="D604" s="116" t="s">
        <v>10</v>
      </c>
      <c r="F604" s="183"/>
      <c r="I604" s="190"/>
    </row>
    <row r="605" spans="1:9" customFormat="1" ht="18.75" thickBot="1" x14ac:dyDescent="0.25">
      <c r="A605" s="237"/>
      <c r="B605" s="123" t="s">
        <v>9</v>
      </c>
      <c r="C605" s="123" t="s">
        <v>41</v>
      </c>
      <c r="D605" s="133" t="s">
        <v>42</v>
      </c>
      <c r="F605" s="183"/>
      <c r="I605" s="190"/>
    </row>
    <row r="606" spans="1:9" customFormat="1" ht="18" x14ac:dyDescent="0.2">
      <c r="A606" s="237"/>
      <c r="B606" s="123" t="s">
        <v>9</v>
      </c>
      <c r="C606" s="123" t="s">
        <v>19</v>
      </c>
      <c r="D606" s="123" t="s">
        <v>27</v>
      </c>
      <c r="F606" s="183"/>
      <c r="I606" s="190"/>
    </row>
    <row r="607" spans="1:9" customFormat="1" ht="18" x14ac:dyDescent="0.2">
      <c r="A607" s="237"/>
      <c r="B607" s="123" t="s">
        <v>9</v>
      </c>
      <c r="C607" s="123" t="s">
        <v>25</v>
      </c>
      <c r="D607" s="123" t="s">
        <v>25</v>
      </c>
      <c r="F607" s="183"/>
      <c r="I607" s="190"/>
    </row>
    <row r="608" spans="1:9" customFormat="1" ht="18" x14ac:dyDescent="0.2">
      <c r="A608" s="237"/>
      <c r="B608" s="123" t="s">
        <v>9</v>
      </c>
      <c r="C608" s="123" t="s">
        <v>182</v>
      </c>
      <c r="D608" s="123" t="s">
        <v>182</v>
      </c>
      <c r="F608" s="183"/>
      <c r="I608" s="190"/>
    </row>
    <row r="609" spans="1:9" customFormat="1" ht="18" x14ac:dyDescent="0.2">
      <c r="A609" s="237"/>
      <c r="B609" s="123" t="s">
        <v>9</v>
      </c>
      <c r="C609" s="123" t="s">
        <v>25</v>
      </c>
      <c r="D609" s="123" t="s">
        <v>729</v>
      </c>
      <c r="F609" s="183"/>
      <c r="I609" s="190"/>
    </row>
    <row r="610" spans="1:9" customFormat="1" ht="18" x14ac:dyDescent="0.2">
      <c r="A610" s="237"/>
      <c r="B610" s="123" t="s">
        <v>9</v>
      </c>
      <c r="C610" s="123" t="s">
        <v>135</v>
      </c>
      <c r="D610" s="123" t="s">
        <v>136</v>
      </c>
      <c r="F610" s="183"/>
      <c r="I610" s="190"/>
    </row>
    <row r="611" spans="1:9" customFormat="1" ht="18" x14ac:dyDescent="0.2">
      <c r="A611" s="237"/>
      <c r="B611" s="123" t="s">
        <v>9</v>
      </c>
      <c r="C611" s="123" t="s">
        <v>141</v>
      </c>
      <c r="D611" s="123" t="s">
        <v>141</v>
      </c>
      <c r="F611" s="183"/>
      <c r="I611" s="190"/>
    </row>
    <row r="612" spans="1:9" customFormat="1" ht="18" x14ac:dyDescent="0.2">
      <c r="A612" s="237"/>
      <c r="B612" s="123" t="s">
        <v>9</v>
      </c>
      <c r="C612" s="123" t="s">
        <v>87</v>
      </c>
      <c r="D612" s="123" t="s">
        <v>88</v>
      </c>
      <c r="F612" s="183"/>
      <c r="I612" s="190"/>
    </row>
    <row r="613" spans="1:9" customFormat="1" ht="18" x14ac:dyDescent="0.2">
      <c r="A613" s="237"/>
      <c r="B613" s="123" t="s">
        <v>9</v>
      </c>
      <c r="C613" s="123" t="s">
        <v>125</v>
      </c>
      <c r="D613" s="123" t="s">
        <v>169</v>
      </c>
      <c r="F613" s="183"/>
      <c r="I613" s="190"/>
    </row>
    <row r="614" spans="1:9" customFormat="1" ht="18" x14ac:dyDescent="0.2">
      <c r="A614" s="237"/>
      <c r="B614" s="123" t="s">
        <v>9</v>
      </c>
      <c r="C614" s="123" t="s">
        <v>135</v>
      </c>
      <c r="D614" s="123" t="s">
        <v>179</v>
      </c>
      <c r="F614" s="183"/>
      <c r="I614" s="190"/>
    </row>
    <row r="615" spans="1:9" customFormat="1" ht="18.75" thickBot="1" x14ac:dyDescent="0.25">
      <c r="A615" s="238"/>
      <c r="B615" s="133" t="s">
        <v>9</v>
      </c>
      <c r="C615" s="133" t="s">
        <v>135</v>
      </c>
      <c r="D615" s="123" t="s">
        <v>179</v>
      </c>
      <c r="F615" s="183"/>
      <c r="I615" s="190"/>
    </row>
    <row r="616" spans="1:9" customFormat="1" ht="18" x14ac:dyDescent="0.2">
      <c r="A616" s="236" t="s">
        <v>2350</v>
      </c>
      <c r="B616" s="116" t="s">
        <v>9</v>
      </c>
      <c r="C616" s="116" t="s">
        <v>25</v>
      </c>
      <c r="D616" s="123" t="s">
        <v>25</v>
      </c>
      <c r="F616" s="183"/>
      <c r="I616" s="190"/>
    </row>
    <row r="617" spans="1:9" customFormat="1" ht="18" x14ac:dyDescent="0.2">
      <c r="A617" s="237"/>
      <c r="B617" s="123" t="s">
        <v>9</v>
      </c>
      <c r="C617" s="123" t="s">
        <v>25</v>
      </c>
      <c r="D617" s="123" t="s">
        <v>25</v>
      </c>
      <c r="F617" s="183"/>
      <c r="I617" s="190"/>
    </row>
    <row r="618" spans="1:9" customFormat="1" ht="18.75" thickBot="1" x14ac:dyDescent="0.25">
      <c r="A618" s="237"/>
      <c r="B618" s="123" t="s">
        <v>9</v>
      </c>
      <c r="C618" s="123" t="s">
        <v>25</v>
      </c>
      <c r="D618" s="123" t="s">
        <v>25</v>
      </c>
      <c r="F618" s="183"/>
      <c r="I618" s="190"/>
    </row>
    <row r="619" spans="1:9" customFormat="1" ht="18.75" thickBot="1" x14ac:dyDescent="0.25">
      <c r="A619" s="237"/>
      <c r="B619" s="123" t="s">
        <v>9</v>
      </c>
      <c r="C619" s="123" t="s">
        <v>10</v>
      </c>
      <c r="D619" s="116" t="s">
        <v>10</v>
      </c>
      <c r="F619" s="183"/>
      <c r="I619" s="190"/>
    </row>
    <row r="620" spans="1:9" customFormat="1" ht="18.75" thickBot="1" x14ac:dyDescent="0.25">
      <c r="A620" s="237"/>
      <c r="B620" s="123" t="s">
        <v>9</v>
      </c>
      <c r="C620" s="123" t="s">
        <v>10</v>
      </c>
      <c r="D620" s="116" t="s">
        <v>10</v>
      </c>
      <c r="F620" s="183"/>
      <c r="I620" s="190"/>
    </row>
    <row r="621" spans="1:9" customFormat="1" ht="18" x14ac:dyDescent="0.2">
      <c r="A621" s="237"/>
      <c r="B621" s="123" t="s">
        <v>9</v>
      </c>
      <c r="C621" s="123" t="s">
        <v>10</v>
      </c>
      <c r="D621" s="116" t="s">
        <v>10</v>
      </c>
      <c r="F621" s="183"/>
      <c r="I621" s="190"/>
    </row>
    <row r="622" spans="1:9" customFormat="1" ht="18" x14ac:dyDescent="0.2">
      <c r="A622" s="237"/>
      <c r="B622" s="123" t="s">
        <v>9</v>
      </c>
      <c r="C622" s="123" t="s">
        <v>125</v>
      </c>
      <c r="D622" s="123" t="s">
        <v>169</v>
      </c>
      <c r="F622" s="183"/>
      <c r="I622" s="190"/>
    </row>
    <row r="623" spans="1:9" customFormat="1" ht="18" x14ac:dyDescent="0.2">
      <c r="A623" s="237"/>
      <c r="B623" s="123" t="s">
        <v>9</v>
      </c>
      <c r="C623" s="123" t="s">
        <v>509</v>
      </c>
      <c r="D623" s="123" t="s">
        <v>510</v>
      </c>
      <c r="F623" s="183"/>
      <c r="I623" s="190"/>
    </row>
    <row r="624" spans="1:9" customFormat="1" ht="18" x14ac:dyDescent="0.2">
      <c r="A624" s="237"/>
      <c r="B624" s="123" t="s">
        <v>9</v>
      </c>
      <c r="C624" s="123" t="s">
        <v>104</v>
      </c>
      <c r="D624" s="123" t="s">
        <v>104</v>
      </c>
      <c r="F624" s="183"/>
      <c r="I624" s="190"/>
    </row>
    <row r="625" spans="1:9" customFormat="1" ht="18" x14ac:dyDescent="0.2">
      <c r="A625" s="237"/>
      <c r="B625" s="123" t="s">
        <v>9</v>
      </c>
      <c r="C625" s="123" t="s">
        <v>104</v>
      </c>
      <c r="D625" s="123" t="s">
        <v>104</v>
      </c>
      <c r="F625" s="183"/>
      <c r="I625" s="190"/>
    </row>
    <row r="626" spans="1:9" customFormat="1" ht="18.75" thickBot="1" x14ac:dyDescent="0.25">
      <c r="A626" s="238"/>
      <c r="B626" s="133" t="s">
        <v>9</v>
      </c>
      <c r="C626" s="133" t="s">
        <v>25</v>
      </c>
      <c r="D626" s="133" t="s">
        <v>405</v>
      </c>
      <c r="F626" s="183"/>
      <c r="I626" s="190"/>
    </row>
    <row r="627" spans="1:9" customFormat="1" ht="18.75" thickBot="1" x14ac:dyDescent="0.25">
      <c r="A627" s="236" t="s">
        <v>2351</v>
      </c>
      <c r="B627" s="116" t="s">
        <v>9</v>
      </c>
      <c r="C627" s="116" t="s">
        <v>10</v>
      </c>
      <c r="D627" s="116" t="s">
        <v>10</v>
      </c>
      <c r="F627" s="183"/>
      <c r="I627" s="190"/>
    </row>
    <row r="628" spans="1:9" customFormat="1" ht="18.75" thickBot="1" x14ac:dyDescent="0.25">
      <c r="A628" s="237"/>
      <c r="B628" s="123" t="s">
        <v>9</v>
      </c>
      <c r="C628" s="123" t="s">
        <v>10</v>
      </c>
      <c r="D628" s="116" t="s">
        <v>10</v>
      </c>
      <c r="F628" s="183"/>
      <c r="I628" s="190"/>
    </row>
    <row r="629" spans="1:9" customFormat="1" ht="18.75" thickBot="1" x14ac:dyDescent="0.25">
      <c r="A629" s="237"/>
      <c r="B629" s="123" t="s">
        <v>9</v>
      </c>
      <c r="C629" s="123" t="s">
        <v>10</v>
      </c>
      <c r="D629" s="116" t="s">
        <v>10</v>
      </c>
      <c r="F629" s="183"/>
      <c r="I629" s="190"/>
    </row>
    <row r="630" spans="1:9" customFormat="1" ht="18" x14ac:dyDescent="0.2">
      <c r="A630" s="237"/>
      <c r="B630" s="123" t="s">
        <v>9</v>
      </c>
      <c r="C630" s="123" t="s">
        <v>10</v>
      </c>
      <c r="D630" s="116" t="s">
        <v>10</v>
      </c>
      <c r="F630" s="183"/>
      <c r="I630" s="190"/>
    </row>
    <row r="631" spans="1:9" customFormat="1" ht="18.75" thickBot="1" x14ac:dyDescent="0.25">
      <c r="A631" s="238"/>
      <c r="B631" s="133" t="s">
        <v>9</v>
      </c>
      <c r="C631" s="133" t="s">
        <v>25</v>
      </c>
      <c r="D631" s="123" t="s">
        <v>25</v>
      </c>
      <c r="F631" s="183"/>
      <c r="I631" s="190"/>
    </row>
    <row r="632" spans="1:9" customFormat="1" ht="18" x14ac:dyDescent="0.2">
      <c r="A632" s="236" t="s">
        <v>2352</v>
      </c>
      <c r="B632" s="116" t="s">
        <v>9</v>
      </c>
      <c r="C632" s="116" t="s">
        <v>99</v>
      </c>
      <c r="D632" s="116" t="s">
        <v>99</v>
      </c>
      <c r="F632" s="183"/>
      <c r="I632" s="190"/>
    </row>
    <row r="633" spans="1:9" customFormat="1" ht="18" x14ac:dyDescent="0.2">
      <c r="A633" s="237"/>
      <c r="B633" s="123" t="s">
        <v>9</v>
      </c>
      <c r="C633" s="123" t="s">
        <v>83</v>
      </c>
      <c r="D633" s="123" t="s">
        <v>129</v>
      </c>
      <c r="F633" s="183"/>
      <c r="I633" s="190"/>
    </row>
    <row r="634" spans="1:9" customFormat="1" ht="18" x14ac:dyDescent="0.2">
      <c r="A634" s="237"/>
      <c r="B634" s="123" t="s">
        <v>9</v>
      </c>
      <c r="C634" s="123" t="s">
        <v>22</v>
      </c>
      <c r="D634" s="123" t="s">
        <v>23</v>
      </c>
      <c r="F634" s="183"/>
      <c r="I634" s="190"/>
    </row>
    <row r="635" spans="1:9" customFormat="1" ht="18" x14ac:dyDescent="0.2">
      <c r="A635" s="237"/>
      <c r="B635" s="123" t="s">
        <v>9</v>
      </c>
      <c r="C635" s="123" t="s">
        <v>19</v>
      </c>
      <c r="D635" s="123" t="s">
        <v>27</v>
      </c>
      <c r="F635" s="183"/>
      <c r="I635" s="190"/>
    </row>
    <row r="636" spans="1:9" customFormat="1" ht="18.75" thickBot="1" x14ac:dyDescent="0.25">
      <c r="A636" s="237"/>
      <c r="B636" s="123" t="s">
        <v>9</v>
      </c>
      <c r="C636" s="123" t="s">
        <v>241</v>
      </c>
      <c r="D636" s="123" t="s">
        <v>242</v>
      </c>
      <c r="F636" s="183"/>
      <c r="I636" s="190"/>
    </row>
    <row r="637" spans="1:9" customFormat="1" ht="18" x14ac:dyDescent="0.2">
      <c r="A637" s="237"/>
      <c r="B637" s="123" t="s">
        <v>9</v>
      </c>
      <c r="C637" s="123" t="s">
        <v>10</v>
      </c>
      <c r="D637" s="116" t="s">
        <v>10</v>
      </c>
      <c r="F637" s="183"/>
      <c r="I637" s="190"/>
    </row>
    <row r="638" spans="1:9" customFormat="1" ht="18" x14ac:dyDescent="0.2">
      <c r="A638" s="237"/>
      <c r="B638" s="123" t="s">
        <v>9</v>
      </c>
      <c r="C638" s="123" t="s">
        <v>16</v>
      </c>
      <c r="D638" s="123" t="s">
        <v>16</v>
      </c>
      <c r="F638" s="183"/>
      <c r="I638" s="190"/>
    </row>
    <row r="639" spans="1:9" customFormat="1" ht="18" x14ac:dyDescent="0.2">
      <c r="A639" s="237"/>
      <c r="B639" s="123" t="s">
        <v>9</v>
      </c>
      <c r="C639" s="123" t="s">
        <v>487</v>
      </c>
      <c r="D639" s="123" t="s">
        <v>488</v>
      </c>
      <c r="F639" s="183"/>
      <c r="I639" s="190"/>
    </row>
    <row r="640" spans="1:9" customFormat="1" ht="18.75" thickBot="1" x14ac:dyDescent="0.25">
      <c r="A640" s="238"/>
      <c r="B640" s="133" t="s">
        <v>9</v>
      </c>
      <c r="C640" s="133" t="s">
        <v>91</v>
      </c>
      <c r="D640" s="133" t="s">
        <v>190</v>
      </c>
      <c r="F640" s="183"/>
      <c r="I640" s="190"/>
    </row>
    <row r="641" spans="1:9" customFormat="1" ht="18.75" thickBot="1" x14ac:dyDescent="0.25">
      <c r="A641" s="236" t="s">
        <v>2353</v>
      </c>
      <c r="B641" s="116" t="s">
        <v>9</v>
      </c>
      <c r="C641" s="116" t="s">
        <v>10</v>
      </c>
      <c r="D641" s="116" t="s">
        <v>10</v>
      </c>
      <c r="F641" s="183"/>
      <c r="I641" s="190"/>
    </row>
    <row r="642" spans="1:9" customFormat="1" ht="18" x14ac:dyDescent="0.2">
      <c r="A642" s="237"/>
      <c r="B642" s="123" t="s">
        <v>9</v>
      </c>
      <c r="C642" s="123" t="s">
        <v>10</v>
      </c>
      <c r="D642" s="116" t="s">
        <v>10</v>
      </c>
      <c r="F642" s="183"/>
      <c r="I642" s="190"/>
    </row>
    <row r="643" spans="1:9" customFormat="1" ht="18" x14ac:dyDescent="0.2">
      <c r="A643" s="237"/>
      <c r="B643" s="123" t="s">
        <v>9</v>
      </c>
      <c r="C643" s="123" t="s">
        <v>25</v>
      </c>
      <c r="D643" s="123" t="s">
        <v>25</v>
      </c>
      <c r="F643" s="183"/>
      <c r="I643" s="190"/>
    </row>
    <row r="644" spans="1:9" customFormat="1" ht="18" x14ac:dyDescent="0.2">
      <c r="A644" s="237"/>
      <c r="B644" s="123" t="s">
        <v>9</v>
      </c>
      <c r="C644" s="123" t="s">
        <v>29</v>
      </c>
      <c r="D644" s="123" t="s">
        <v>30</v>
      </c>
      <c r="F644" s="183"/>
      <c r="I644" s="190"/>
    </row>
    <row r="645" spans="1:9" customFormat="1" ht="18.75" thickBot="1" x14ac:dyDescent="0.25">
      <c r="A645" s="237"/>
      <c r="B645" s="123" t="s">
        <v>9</v>
      </c>
      <c r="C645" s="123" t="s">
        <v>41</v>
      </c>
      <c r="D645" s="133" t="s">
        <v>42</v>
      </c>
      <c r="F645" s="183"/>
      <c r="I645" s="190"/>
    </row>
    <row r="646" spans="1:9" customFormat="1" ht="18" x14ac:dyDescent="0.2">
      <c r="A646" s="237"/>
      <c r="B646" s="123" t="s">
        <v>9</v>
      </c>
      <c r="C646" s="123" t="s">
        <v>19</v>
      </c>
      <c r="D646" s="123" t="s">
        <v>27</v>
      </c>
      <c r="F646" s="183"/>
      <c r="I646" s="190"/>
    </row>
    <row r="647" spans="1:9" customFormat="1" ht="18.75" thickBot="1" x14ac:dyDescent="0.25">
      <c r="A647" s="237"/>
      <c r="B647" s="123" t="s">
        <v>9</v>
      </c>
      <c r="C647" s="123" t="s">
        <v>135</v>
      </c>
      <c r="D647" s="123" t="s">
        <v>179</v>
      </c>
      <c r="F647" s="183"/>
      <c r="I647" s="190"/>
    </row>
    <row r="648" spans="1:9" customFormat="1" ht="18.75" thickBot="1" x14ac:dyDescent="0.25">
      <c r="A648" s="237"/>
      <c r="B648" s="123" t="s">
        <v>9</v>
      </c>
      <c r="C648" s="123" t="s">
        <v>10</v>
      </c>
      <c r="D648" s="116" t="s">
        <v>10</v>
      </c>
      <c r="F648" s="183"/>
      <c r="I648" s="190"/>
    </row>
    <row r="649" spans="1:9" customFormat="1" ht="18.75" thickBot="1" x14ac:dyDescent="0.25">
      <c r="A649" s="237"/>
      <c r="B649" s="123" t="s">
        <v>9</v>
      </c>
      <c r="C649" s="123" t="s">
        <v>10</v>
      </c>
      <c r="D649" s="116" t="s">
        <v>10</v>
      </c>
      <c r="F649" s="183"/>
      <c r="I649" s="190"/>
    </row>
    <row r="650" spans="1:9" customFormat="1" ht="18.75" thickBot="1" x14ac:dyDescent="0.25">
      <c r="A650" s="238"/>
      <c r="B650" s="133" t="s">
        <v>9</v>
      </c>
      <c r="C650" s="133" t="s">
        <v>10</v>
      </c>
      <c r="D650" s="116" t="s">
        <v>10</v>
      </c>
      <c r="F650" s="183"/>
      <c r="I650" s="190"/>
    </row>
    <row r="651" spans="1:9" customFormat="1" ht="18.75" thickBot="1" x14ac:dyDescent="0.25">
      <c r="A651" s="236" t="s">
        <v>2354</v>
      </c>
      <c r="B651" s="116" t="s">
        <v>9</v>
      </c>
      <c r="C651" s="116" t="s">
        <v>10</v>
      </c>
      <c r="D651" s="116" t="s">
        <v>10</v>
      </c>
      <c r="F651" s="183"/>
      <c r="I651" s="190"/>
    </row>
    <row r="652" spans="1:9" customFormat="1" ht="18" x14ac:dyDescent="0.2">
      <c r="A652" s="237"/>
      <c r="B652" s="123" t="s">
        <v>9</v>
      </c>
      <c r="C652" s="123" t="s">
        <v>10</v>
      </c>
      <c r="D652" s="116" t="s">
        <v>10</v>
      </c>
      <c r="F652" s="183"/>
      <c r="I652" s="190"/>
    </row>
    <row r="653" spans="1:9" customFormat="1" ht="18.75" thickBot="1" x14ac:dyDescent="0.25">
      <c r="A653" s="237"/>
      <c r="B653" s="123" t="s">
        <v>9</v>
      </c>
      <c r="C653" s="123" t="s">
        <v>41</v>
      </c>
      <c r="D653" s="133" t="s">
        <v>42</v>
      </c>
      <c r="F653" s="183"/>
      <c r="I653" s="190"/>
    </row>
    <row r="654" spans="1:9" customFormat="1" ht="18.75" thickBot="1" x14ac:dyDescent="0.25">
      <c r="A654" s="237"/>
      <c r="B654" s="123" t="s">
        <v>9</v>
      </c>
      <c r="C654" s="123" t="s">
        <v>99</v>
      </c>
      <c r="D654" s="123" t="s">
        <v>99</v>
      </c>
      <c r="F654" s="183"/>
      <c r="I654" s="190"/>
    </row>
    <row r="655" spans="1:9" customFormat="1" ht="18" x14ac:dyDescent="0.2">
      <c r="A655" s="237"/>
      <c r="B655" s="123" t="s">
        <v>9</v>
      </c>
      <c r="C655" s="123" t="s">
        <v>10</v>
      </c>
      <c r="D655" s="116" t="s">
        <v>10</v>
      </c>
      <c r="F655" s="183"/>
      <c r="I655" s="190"/>
    </row>
    <row r="656" spans="1:9" customFormat="1" ht="18" x14ac:dyDescent="0.2">
      <c r="A656" s="237"/>
      <c r="B656" s="123" t="s">
        <v>9</v>
      </c>
      <c r="C656" s="123" t="s">
        <v>25</v>
      </c>
      <c r="D656" s="123" t="s">
        <v>25</v>
      </c>
      <c r="F656" s="183"/>
      <c r="I656" s="190"/>
    </row>
    <row r="657" spans="1:9" customFormat="1" ht="18.75" thickBot="1" x14ac:dyDescent="0.25">
      <c r="A657" s="238"/>
      <c r="B657" s="133" t="s">
        <v>9</v>
      </c>
      <c r="C657" s="133" t="s">
        <v>87</v>
      </c>
      <c r="D657" s="123" t="s">
        <v>88</v>
      </c>
      <c r="F657" s="183"/>
      <c r="I657" s="190"/>
    </row>
    <row r="658" spans="1:9" customFormat="1" ht="18.75" thickBot="1" x14ac:dyDescent="0.25">
      <c r="A658" s="236" t="s">
        <v>2355</v>
      </c>
      <c r="B658" s="116" t="s">
        <v>9</v>
      </c>
      <c r="C658" s="116" t="s">
        <v>10</v>
      </c>
      <c r="D658" s="116" t="s">
        <v>10</v>
      </c>
      <c r="F658" s="183"/>
      <c r="I658" s="190"/>
    </row>
    <row r="659" spans="1:9" customFormat="1" ht="18" x14ac:dyDescent="0.2">
      <c r="A659" s="237"/>
      <c r="B659" s="123" t="s">
        <v>9</v>
      </c>
      <c r="C659" s="123" t="s">
        <v>10</v>
      </c>
      <c r="D659" s="116" t="s">
        <v>10</v>
      </c>
      <c r="F659" s="183"/>
      <c r="I659" s="190"/>
    </row>
    <row r="660" spans="1:9" customFormat="1" ht="18.75" thickBot="1" x14ac:dyDescent="0.25">
      <c r="A660" s="237"/>
      <c r="B660" s="123" t="s">
        <v>9</v>
      </c>
      <c r="C660" s="123" t="s">
        <v>13</v>
      </c>
      <c r="D660" s="123" t="s">
        <v>13</v>
      </c>
      <c r="F660" s="183"/>
      <c r="I660" s="190"/>
    </row>
    <row r="661" spans="1:9" customFormat="1" ht="18.75" thickBot="1" x14ac:dyDescent="0.25">
      <c r="A661" s="237"/>
      <c r="B661" s="123" t="s">
        <v>9</v>
      </c>
      <c r="C661" s="123" t="s">
        <v>10</v>
      </c>
      <c r="D661" s="116" t="s">
        <v>10</v>
      </c>
      <c r="F661" s="183"/>
      <c r="I661" s="190"/>
    </row>
    <row r="662" spans="1:9" customFormat="1" ht="18.75" thickBot="1" x14ac:dyDescent="0.25">
      <c r="A662" s="237"/>
      <c r="B662" s="123" t="s">
        <v>9</v>
      </c>
      <c r="C662" s="123" t="s">
        <v>10</v>
      </c>
      <c r="D662" s="116" t="s">
        <v>10</v>
      </c>
      <c r="F662" s="183"/>
      <c r="I662" s="190"/>
    </row>
    <row r="663" spans="1:9" customFormat="1" ht="18" x14ac:dyDescent="0.2">
      <c r="A663" s="237"/>
      <c r="B663" s="123" t="s">
        <v>9</v>
      </c>
      <c r="C663" s="123" t="s">
        <v>10</v>
      </c>
      <c r="D663" s="116" t="s">
        <v>10</v>
      </c>
      <c r="F663" s="183"/>
      <c r="I663" s="190"/>
    </row>
    <row r="664" spans="1:9" customFormat="1" ht="18.75" thickBot="1" x14ac:dyDescent="0.25">
      <c r="A664" s="237"/>
      <c r="B664" s="123" t="s">
        <v>9</v>
      </c>
      <c r="C664" s="123" t="s">
        <v>135</v>
      </c>
      <c r="D664" s="123" t="s">
        <v>179</v>
      </c>
      <c r="F664" s="183"/>
      <c r="I664" s="190"/>
    </row>
    <row r="665" spans="1:9" customFormat="1" ht="18" x14ac:dyDescent="0.2">
      <c r="A665" s="237"/>
      <c r="B665" s="123" t="s">
        <v>9</v>
      </c>
      <c r="C665" s="123" t="s">
        <v>10</v>
      </c>
      <c r="D665" s="116" t="s">
        <v>10</v>
      </c>
      <c r="F665" s="183"/>
      <c r="I665" s="190"/>
    </row>
    <row r="666" spans="1:9" customFormat="1" ht="18.75" thickBot="1" x14ac:dyDescent="0.25">
      <c r="A666" s="237"/>
      <c r="B666" s="123" t="s">
        <v>9</v>
      </c>
      <c r="C666" s="123" t="s">
        <v>87</v>
      </c>
      <c r="D666" s="123" t="s">
        <v>88</v>
      </c>
      <c r="F666" s="183"/>
      <c r="I666" s="190"/>
    </row>
    <row r="667" spans="1:9" customFormat="1" ht="18.75" thickBot="1" x14ac:dyDescent="0.25">
      <c r="A667" s="237"/>
      <c r="B667" s="123" t="s">
        <v>9</v>
      </c>
      <c r="C667" s="123" t="s">
        <v>10</v>
      </c>
      <c r="D667" s="116" t="s">
        <v>10</v>
      </c>
      <c r="F667" s="183"/>
      <c r="I667" s="190"/>
    </row>
    <row r="668" spans="1:9" customFormat="1" ht="18" x14ac:dyDescent="0.2">
      <c r="A668" s="237"/>
      <c r="B668" s="123" t="s">
        <v>9</v>
      </c>
      <c r="C668" s="123" t="s">
        <v>10</v>
      </c>
      <c r="D668" s="116" t="s">
        <v>10</v>
      </c>
      <c r="F668" s="183"/>
      <c r="I668" s="190"/>
    </row>
    <row r="669" spans="1:9" customFormat="1" ht="18.75" thickBot="1" x14ac:dyDescent="0.25">
      <c r="A669" s="237"/>
      <c r="B669" s="123" t="s">
        <v>9</v>
      </c>
      <c r="C669" s="123" t="s">
        <v>16</v>
      </c>
      <c r="D669" s="123" t="s">
        <v>16</v>
      </c>
      <c r="F669" s="183"/>
      <c r="I669" s="190"/>
    </row>
    <row r="670" spans="1:9" customFormat="1" ht="18.75" thickBot="1" x14ac:dyDescent="0.25">
      <c r="A670" s="238"/>
      <c r="B670" s="133" t="s">
        <v>9</v>
      </c>
      <c r="C670" s="133" t="s">
        <v>10</v>
      </c>
      <c r="D670" s="116" t="s">
        <v>10</v>
      </c>
      <c r="F670" s="183"/>
      <c r="I670" s="190"/>
    </row>
    <row r="671" spans="1:9" customFormat="1" ht="18.75" thickBot="1" x14ac:dyDescent="0.25">
      <c r="A671" s="236" t="s">
        <v>2356</v>
      </c>
      <c r="B671" s="116" t="s">
        <v>9</v>
      </c>
      <c r="C671" s="116" t="s">
        <v>10</v>
      </c>
      <c r="D671" s="116" t="s">
        <v>10</v>
      </c>
      <c r="F671" s="183"/>
      <c r="I671" s="190"/>
    </row>
    <row r="672" spans="1:9" customFormat="1" ht="18" x14ac:dyDescent="0.2">
      <c r="A672" s="237"/>
      <c r="B672" s="123" t="s">
        <v>9</v>
      </c>
      <c r="C672" s="123" t="s">
        <v>10</v>
      </c>
      <c r="D672" s="116" t="s">
        <v>10</v>
      </c>
      <c r="F672" s="183"/>
      <c r="I672" s="190"/>
    </row>
    <row r="673" spans="1:9" customFormat="1" ht="18" x14ac:dyDescent="0.2">
      <c r="A673" s="237"/>
      <c r="B673" s="123" t="s">
        <v>9</v>
      </c>
      <c r="C673" s="123" t="s">
        <v>513</v>
      </c>
      <c r="D673" s="123" t="s">
        <v>513</v>
      </c>
      <c r="F673" s="183"/>
      <c r="I673" s="190"/>
    </row>
    <row r="674" spans="1:9" customFormat="1" ht="18" x14ac:dyDescent="0.2">
      <c r="A674" s="237"/>
      <c r="B674" s="123" t="s">
        <v>9</v>
      </c>
      <c r="C674" s="123" t="s">
        <v>25</v>
      </c>
      <c r="D674" s="123" t="s">
        <v>25</v>
      </c>
      <c r="F674" s="183"/>
      <c r="I674" s="190"/>
    </row>
    <row r="675" spans="1:9" customFormat="1" ht="18" x14ac:dyDescent="0.2">
      <c r="A675" s="237"/>
      <c r="B675" s="123" t="s">
        <v>9</v>
      </c>
      <c r="C675" s="123" t="s">
        <v>25</v>
      </c>
      <c r="D675" s="123" t="s">
        <v>25</v>
      </c>
      <c r="F675" s="183"/>
      <c r="I675" s="190"/>
    </row>
    <row r="676" spans="1:9" customFormat="1" ht="18" x14ac:dyDescent="0.2">
      <c r="A676" s="237"/>
      <c r="B676" s="123" t="s">
        <v>9</v>
      </c>
      <c r="C676" s="123" t="s">
        <v>25</v>
      </c>
      <c r="D676" s="123" t="s">
        <v>25</v>
      </c>
      <c r="F676" s="183"/>
      <c r="I676" s="190"/>
    </row>
    <row r="677" spans="1:9" customFormat="1" ht="18" x14ac:dyDescent="0.2">
      <c r="A677" s="237"/>
      <c r="B677" s="123" t="s">
        <v>9</v>
      </c>
      <c r="C677" s="123" t="s">
        <v>125</v>
      </c>
      <c r="D677" s="123" t="s">
        <v>169</v>
      </c>
      <c r="F677" s="183"/>
      <c r="I677" s="190"/>
    </row>
    <row r="678" spans="1:9" customFormat="1" ht="18" x14ac:dyDescent="0.2">
      <c r="A678" s="237"/>
      <c r="B678" s="123" t="s">
        <v>9</v>
      </c>
      <c r="C678" s="123" t="s">
        <v>29</v>
      </c>
      <c r="D678" s="123" t="s">
        <v>30</v>
      </c>
      <c r="F678" s="183"/>
      <c r="I678" s="190"/>
    </row>
    <row r="679" spans="1:9" customFormat="1" ht="18" x14ac:dyDescent="0.2">
      <c r="A679" s="237"/>
      <c r="B679" s="123" t="s">
        <v>9</v>
      </c>
      <c r="C679" s="123" t="s">
        <v>252</v>
      </c>
      <c r="D679" s="123" t="s">
        <v>252</v>
      </c>
      <c r="F679" s="183"/>
      <c r="I679" s="190"/>
    </row>
    <row r="680" spans="1:9" customFormat="1" ht="18" x14ac:dyDescent="0.2">
      <c r="A680" s="237"/>
      <c r="B680" s="123" t="s">
        <v>9</v>
      </c>
      <c r="C680" s="123" t="s">
        <v>141</v>
      </c>
      <c r="D680" s="123" t="s">
        <v>141</v>
      </c>
      <c r="F680" s="183"/>
      <c r="I680" s="190"/>
    </row>
    <row r="681" spans="1:9" customFormat="1" ht="18" x14ac:dyDescent="0.2">
      <c r="A681" s="237"/>
      <c r="B681" s="123" t="s">
        <v>9</v>
      </c>
      <c r="C681" s="123" t="s">
        <v>135</v>
      </c>
      <c r="D681" s="123" t="s">
        <v>179</v>
      </c>
      <c r="F681" s="183"/>
      <c r="I681" s="190"/>
    </row>
    <row r="682" spans="1:9" customFormat="1" ht="18" x14ac:dyDescent="0.2">
      <c r="A682" s="237"/>
      <c r="B682" s="123" t="s">
        <v>9</v>
      </c>
      <c r="C682" s="123" t="s">
        <v>99</v>
      </c>
      <c r="D682" s="123" t="s">
        <v>99</v>
      </c>
      <c r="F682" s="183"/>
      <c r="I682" s="190"/>
    </row>
    <row r="683" spans="1:9" customFormat="1" ht="18" x14ac:dyDescent="0.2">
      <c r="A683" s="237"/>
      <c r="B683" s="123" t="s">
        <v>9</v>
      </c>
      <c r="C683" s="123" t="s">
        <v>19</v>
      </c>
      <c r="D683" s="123" t="s">
        <v>27</v>
      </c>
      <c r="F683" s="183"/>
      <c r="I683" s="190"/>
    </row>
    <row r="684" spans="1:9" customFormat="1" ht="18" x14ac:dyDescent="0.2">
      <c r="A684" s="237"/>
      <c r="B684" s="123" t="s">
        <v>9</v>
      </c>
      <c r="C684" s="123" t="s">
        <v>182</v>
      </c>
      <c r="D684" s="123" t="s">
        <v>182</v>
      </c>
      <c r="F684" s="183"/>
      <c r="I684" s="190"/>
    </row>
    <row r="685" spans="1:9" customFormat="1" ht="18.75" thickBot="1" x14ac:dyDescent="0.25">
      <c r="A685" s="237"/>
      <c r="B685" s="123" t="s">
        <v>9</v>
      </c>
      <c r="C685" s="123" t="s">
        <v>19</v>
      </c>
      <c r="D685" s="123" t="s">
        <v>27</v>
      </c>
      <c r="F685" s="183"/>
      <c r="I685" s="190"/>
    </row>
    <row r="686" spans="1:9" customFormat="1" ht="18.75" thickBot="1" x14ac:dyDescent="0.25">
      <c r="A686" s="238"/>
      <c r="B686" s="133" t="s">
        <v>9</v>
      </c>
      <c r="C686" s="133" t="s">
        <v>10</v>
      </c>
      <c r="D686" s="116" t="s">
        <v>10</v>
      </c>
      <c r="F686" s="183"/>
      <c r="I686" s="190"/>
    </row>
    <row r="687" spans="1:9" customFormat="1" ht="18.75" thickBot="1" x14ac:dyDescent="0.25">
      <c r="A687" s="236" t="s">
        <v>2357</v>
      </c>
      <c r="B687" s="116" t="s">
        <v>9</v>
      </c>
      <c r="C687" s="116" t="s">
        <v>10</v>
      </c>
      <c r="D687" s="116" t="s">
        <v>10</v>
      </c>
      <c r="F687" s="183"/>
      <c r="I687" s="190"/>
    </row>
    <row r="688" spans="1:9" customFormat="1" ht="18.75" thickBot="1" x14ac:dyDescent="0.25">
      <c r="A688" s="237"/>
      <c r="B688" s="123" t="s">
        <v>9</v>
      </c>
      <c r="C688" s="123" t="s">
        <v>10</v>
      </c>
      <c r="D688" s="116" t="s">
        <v>10</v>
      </c>
      <c r="F688" s="183"/>
      <c r="I688" s="190"/>
    </row>
    <row r="689" spans="1:9" customFormat="1" ht="18" x14ac:dyDescent="0.2">
      <c r="A689" s="237"/>
      <c r="B689" s="123" t="s">
        <v>9</v>
      </c>
      <c r="C689" s="123" t="s">
        <v>10</v>
      </c>
      <c r="D689" s="116" t="s">
        <v>10</v>
      </c>
      <c r="F689" s="183"/>
      <c r="I689" s="190"/>
    </row>
    <row r="690" spans="1:9" customFormat="1" ht="18.75" thickBot="1" x14ac:dyDescent="0.25">
      <c r="A690" s="237"/>
      <c r="B690" s="123" t="s">
        <v>9</v>
      </c>
      <c r="C690" s="123" t="s">
        <v>41</v>
      </c>
      <c r="D690" s="133" t="s">
        <v>42</v>
      </c>
      <c r="F690" s="183"/>
      <c r="I690" s="190"/>
    </row>
    <row r="691" spans="1:9" customFormat="1" ht="18.75" thickBot="1" x14ac:dyDescent="0.25">
      <c r="A691" s="238"/>
      <c r="B691" s="133" t="s">
        <v>9</v>
      </c>
      <c r="C691" s="133" t="s">
        <v>135</v>
      </c>
      <c r="D691" s="123" t="s">
        <v>179</v>
      </c>
      <c r="F691" s="183"/>
      <c r="I691" s="190"/>
    </row>
    <row r="692" spans="1:9" customFormat="1" ht="18" x14ac:dyDescent="0.2">
      <c r="A692" s="236" t="s">
        <v>2358</v>
      </c>
      <c r="B692" s="116" t="s">
        <v>9</v>
      </c>
      <c r="C692" s="116" t="s">
        <v>13</v>
      </c>
      <c r="D692" s="123" t="s">
        <v>13</v>
      </c>
      <c r="F692" s="183"/>
      <c r="I692" s="190"/>
    </row>
    <row r="693" spans="1:9" customFormat="1" ht="18" x14ac:dyDescent="0.2">
      <c r="A693" s="237"/>
      <c r="B693" s="123" t="s">
        <v>9</v>
      </c>
      <c r="C693" s="123" t="s">
        <v>104</v>
      </c>
      <c r="D693" s="123" t="s">
        <v>104</v>
      </c>
      <c r="F693" s="183"/>
      <c r="I693" s="190"/>
    </row>
    <row r="694" spans="1:9" customFormat="1" ht="18.75" thickBot="1" x14ac:dyDescent="0.25">
      <c r="A694" s="237"/>
      <c r="B694" s="123" t="s">
        <v>9</v>
      </c>
      <c r="C694" s="123" t="s">
        <v>87</v>
      </c>
      <c r="D694" s="123" t="s">
        <v>1429</v>
      </c>
      <c r="F694" s="183"/>
      <c r="I694" s="190"/>
    </row>
    <row r="695" spans="1:9" customFormat="1" ht="18" x14ac:dyDescent="0.2">
      <c r="A695" s="237"/>
      <c r="B695" s="123" t="s">
        <v>9</v>
      </c>
      <c r="C695" s="123" t="s">
        <v>10</v>
      </c>
      <c r="D695" s="116" t="s">
        <v>10</v>
      </c>
      <c r="F695" s="183"/>
      <c r="I695" s="190"/>
    </row>
    <row r="696" spans="1:9" customFormat="1" ht="18" x14ac:dyDescent="0.2">
      <c r="A696" s="237"/>
      <c r="B696" s="123" t="s">
        <v>9</v>
      </c>
      <c r="C696" s="123" t="s">
        <v>87</v>
      </c>
      <c r="D696" s="123" t="s">
        <v>88</v>
      </c>
      <c r="F696" s="183"/>
      <c r="I696" s="190"/>
    </row>
    <row r="697" spans="1:9" customFormat="1" ht="18" x14ac:dyDescent="0.2">
      <c r="A697" s="237"/>
      <c r="B697" s="123" t="s">
        <v>9</v>
      </c>
      <c r="C697" s="123" t="s">
        <v>16</v>
      </c>
      <c r="D697" s="123" t="s">
        <v>16</v>
      </c>
      <c r="F697" s="183"/>
      <c r="I697" s="190"/>
    </row>
    <row r="698" spans="1:9" customFormat="1" ht="18" x14ac:dyDescent="0.2">
      <c r="A698" s="237"/>
      <c r="B698" s="123" t="s">
        <v>9</v>
      </c>
      <c r="C698" s="123" t="s">
        <v>19</v>
      </c>
      <c r="D698" s="123" t="s">
        <v>27</v>
      </c>
      <c r="F698" s="183"/>
      <c r="I698" s="190"/>
    </row>
    <row r="699" spans="1:9" customFormat="1" ht="18" x14ac:dyDescent="0.2">
      <c r="A699" s="237"/>
      <c r="B699" s="123" t="s">
        <v>9</v>
      </c>
      <c r="C699" s="123" t="s">
        <v>87</v>
      </c>
      <c r="D699" s="123" t="s">
        <v>1335</v>
      </c>
      <c r="F699" s="183"/>
      <c r="I699" s="190"/>
    </row>
    <row r="700" spans="1:9" customFormat="1" ht="18" x14ac:dyDescent="0.2">
      <c r="A700" s="237"/>
      <c r="B700" s="123" t="s">
        <v>9</v>
      </c>
      <c r="C700" s="123" t="s">
        <v>29</v>
      </c>
      <c r="D700" s="123" t="s">
        <v>30</v>
      </c>
      <c r="F700" s="183"/>
      <c r="I700" s="190"/>
    </row>
    <row r="701" spans="1:9" customFormat="1" ht="18" x14ac:dyDescent="0.2">
      <c r="A701" s="237"/>
      <c r="B701" s="123" t="s">
        <v>9</v>
      </c>
      <c r="C701" s="123" t="s">
        <v>99</v>
      </c>
      <c r="D701" s="123" t="s">
        <v>99</v>
      </c>
      <c r="F701" s="183"/>
      <c r="I701" s="190"/>
    </row>
    <row r="702" spans="1:9" customFormat="1" ht="18" x14ac:dyDescent="0.2">
      <c r="A702" s="237"/>
      <c r="B702" s="123" t="s">
        <v>9</v>
      </c>
      <c r="C702" s="123" t="s">
        <v>83</v>
      </c>
      <c r="D702" s="123" t="s">
        <v>132</v>
      </c>
      <c r="F702" s="183"/>
      <c r="I702" s="190"/>
    </row>
    <row r="703" spans="1:9" customFormat="1" ht="18.75" thickBot="1" x14ac:dyDescent="0.25">
      <c r="A703" s="237"/>
      <c r="B703" s="123" t="s">
        <v>9</v>
      </c>
      <c r="C703" s="123" t="s">
        <v>141</v>
      </c>
      <c r="D703" s="123" t="s">
        <v>141</v>
      </c>
      <c r="F703" s="183"/>
      <c r="I703" s="190"/>
    </row>
    <row r="704" spans="1:9" customFormat="1" ht="18" x14ac:dyDescent="0.2">
      <c r="A704" s="237"/>
      <c r="B704" s="123" t="s">
        <v>9</v>
      </c>
      <c r="C704" s="123" t="s">
        <v>10</v>
      </c>
      <c r="D704" s="116" t="s">
        <v>10</v>
      </c>
      <c r="F704" s="183"/>
      <c r="I704" s="190"/>
    </row>
    <row r="705" spans="1:9" customFormat="1" ht="18.75" thickBot="1" x14ac:dyDescent="0.25">
      <c r="A705" s="238"/>
      <c r="B705" s="133" t="s">
        <v>9</v>
      </c>
      <c r="C705" s="133" t="s">
        <v>241</v>
      </c>
      <c r="D705" s="133" t="s">
        <v>1343</v>
      </c>
      <c r="F705" s="183"/>
      <c r="I705" s="190"/>
    </row>
    <row r="706" spans="1:9" customFormat="1" ht="18.75" thickBot="1" x14ac:dyDescent="0.25">
      <c r="A706" s="236" t="s">
        <v>2359</v>
      </c>
      <c r="B706" s="116" t="s">
        <v>9</v>
      </c>
      <c r="C706" s="116" t="s">
        <v>10</v>
      </c>
      <c r="D706" s="116" t="s">
        <v>10</v>
      </c>
      <c r="F706" s="183"/>
      <c r="I706" s="190"/>
    </row>
    <row r="707" spans="1:9" customFormat="1" ht="18" x14ac:dyDescent="0.2">
      <c r="A707" s="237"/>
      <c r="B707" s="123" t="s">
        <v>9</v>
      </c>
      <c r="C707" s="123" t="s">
        <v>10</v>
      </c>
      <c r="D707" s="116" t="s">
        <v>10</v>
      </c>
      <c r="F707" s="183"/>
      <c r="I707" s="190"/>
    </row>
    <row r="708" spans="1:9" customFormat="1" ht="18.75" thickBot="1" x14ac:dyDescent="0.25">
      <c r="A708" s="237"/>
      <c r="B708" s="123" t="s">
        <v>9</v>
      </c>
      <c r="C708" s="123" t="s">
        <v>25</v>
      </c>
      <c r="D708" s="123" t="s">
        <v>25</v>
      </c>
      <c r="F708" s="183"/>
      <c r="I708" s="190"/>
    </row>
    <row r="709" spans="1:9" customFormat="1" ht="18.75" thickBot="1" x14ac:dyDescent="0.25">
      <c r="A709" s="237"/>
      <c r="B709" s="123" t="s">
        <v>9</v>
      </c>
      <c r="C709" s="123" t="s">
        <v>10</v>
      </c>
      <c r="D709" s="116" t="s">
        <v>10</v>
      </c>
      <c r="F709" s="183"/>
      <c r="I709" s="190"/>
    </row>
    <row r="710" spans="1:9" customFormat="1" ht="18.75" thickBot="1" x14ac:dyDescent="0.25">
      <c r="A710" s="237"/>
      <c r="B710" s="123" t="s">
        <v>9</v>
      </c>
      <c r="C710" s="123" t="s">
        <v>10</v>
      </c>
      <c r="D710" s="116" t="s">
        <v>10</v>
      </c>
      <c r="F710" s="183"/>
      <c r="I710" s="190"/>
    </row>
    <row r="711" spans="1:9" customFormat="1" ht="18" x14ac:dyDescent="0.2">
      <c r="A711" s="237"/>
      <c r="B711" s="123" t="s">
        <v>9</v>
      </c>
      <c r="C711" s="123" t="s">
        <v>10</v>
      </c>
      <c r="D711" s="116" t="s">
        <v>10</v>
      </c>
      <c r="F711" s="183"/>
      <c r="I711" s="190"/>
    </row>
    <row r="712" spans="1:9" customFormat="1" ht="18.75" thickBot="1" x14ac:dyDescent="0.25">
      <c r="A712" s="238"/>
      <c r="B712" s="133" t="s">
        <v>9</v>
      </c>
      <c r="C712" s="133" t="s">
        <v>135</v>
      </c>
      <c r="D712" s="123" t="s">
        <v>179</v>
      </c>
      <c r="F712" s="183"/>
      <c r="I712" s="190"/>
    </row>
    <row r="713" spans="1:9" customFormat="1" ht="18.75" thickBot="1" x14ac:dyDescent="0.25">
      <c r="A713" s="236" t="s">
        <v>2360</v>
      </c>
      <c r="B713" s="116" t="s">
        <v>9</v>
      </c>
      <c r="C713" s="116" t="s">
        <v>10</v>
      </c>
      <c r="D713" s="116" t="s">
        <v>10</v>
      </c>
      <c r="F713" s="183"/>
      <c r="I713" s="190"/>
    </row>
    <row r="714" spans="1:9" customFormat="1" ht="18.75" thickBot="1" x14ac:dyDescent="0.25">
      <c r="A714" s="237"/>
      <c r="B714" s="123" t="s">
        <v>9</v>
      </c>
      <c r="C714" s="123" t="s">
        <v>10</v>
      </c>
      <c r="D714" s="116" t="s">
        <v>10</v>
      </c>
      <c r="F714" s="183"/>
      <c r="I714" s="190"/>
    </row>
    <row r="715" spans="1:9" customFormat="1" ht="18" x14ac:dyDescent="0.2">
      <c r="A715" s="237"/>
      <c r="B715" s="123" t="s">
        <v>9</v>
      </c>
      <c r="C715" s="123" t="s">
        <v>10</v>
      </c>
      <c r="D715" s="116" t="s">
        <v>10</v>
      </c>
      <c r="F715" s="183"/>
      <c r="I715" s="190"/>
    </row>
    <row r="716" spans="1:9" customFormat="1" ht="18.75" thickBot="1" x14ac:dyDescent="0.25">
      <c r="A716" s="238"/>
      <c r="B716" s="133" t="s">
        <v>9</v>
      </c>
      <c r="C716" s="133" t="s">
        <v>19</v>
      </c>
      <c r="D716" s="133" t="s">
        <v>27</v>
      </c>
      <c r="F716" s="183"/>
      <c r="I716" s="190"/>
    </row>
    <row r="717" spans="1:9" customFormat="1" ht="18" x14ac:dyDescent="0.2">
      <c r="A717" s="236" t="s">
        <v>2361</v>
      </c>
      <c r="B717" s="116" t="s">
        <v>9</v>
      </c>
      <c r="C717" s="116" t="s">
        <v>10</v>
      </c>
      <c r="D717" s="116" t="s">
        <v>10</v>
      </c>
      <c r="F717" s="183"/>
      <c r="I717" s="190"/>
    </row>
    <row r="718" spans="1:9" customFormat="1" ht="18" x14ac:dyDescent="0.2">
      <c r="A718" s="237"/>
      <c r="B718" s="123" t="s">
        <v>9</v>
      </c>
      <c r="C718" s="123" t="s">
        <v>19</v>
      </c>
      <c r="D718" s="123" t="s">
        <v>27</v>
      </c>
      <c r="F718" s="183"/>
      <c r="I718" s="190"/>
    </row>
    <row r="719" spans="1:9" customFormat="1" ht="18" x14ac:dyDescent="0.2">
      <c r="A719" s="237"/>
      <c r="B719" s="123" t="s">
        <v>9</v>
      </c>
      <c r="C719" s="123" t="s">
        <v>125</v>
      </c>
      <c r="D719" s="123" t="s">
        <v>169</v>
      </c>
      <c r="F719" s="183"/>
      <c r="I719" s="190"/>
    </row>
    <row r="720" spans="1:9" customFormat="1" ht="18" x14ac:dyDescent="0.2">
      <c r="A720" s="237"/>
      <c r="B720" s="123" t="s">
        <v>9</v>
      </c>
      <c r="C720" s="123" t="s">
        <v>29</v>
      </c>
      <c r="D720" s="123" t="s">
        <v>30</v>
      </c>
      <c r="F720" s="183"/>
      <c r="I720" s="190"/>
    </row>
    <row r="721" spans="1:9" customFormat="1" ht="18" x14ac:dyDescent="0.2">
      <c r="A721" s="237"/>
      <c r="B721" s="123" t="s">
        <v>9</v>
      </c>
      <c r="C721" s="123" t="s">
        <v>87</v>
      </c>
      <c r="D721" s="123" t="s">
        <v>88</v>
      </c>
      <c r="F721" s="183"/>
      <c r="I721" s="190"/>
    </row>
    <row r="722" spans="1:9" customFormat="1" ht="18.75" thickBot="1" x14ac:dyDescent="0.25">
      <c r="A722" s="237"/>
      <c r="B722" s="123" t="s">
        <v>9</v>
      </c>
      <c r="C722" s="123" t="s">
        <v>25</v>
      </c>
      <c r="D722" s="123" t="s">
        <v>25</v>
      </c>
      <c r="F722" s="183"/>
      <c r="I722" s="190"/>
    </row>
    <row r="723" spans="1:9" customFormat="1" ht="18" x14ac:dyDescent="0.2">
      <c r="A723" s="237"/>
      <c r="B723" s="123" t="s">
        <v>9</v>
      </c>
      <c r="C723" s="123" t="s">
        <v>10</v>
      </c>
      <c r="D723" s="116" t="s">
        <v>10</v>
      </c>
      <c r="F723" s="183"/>
      <c r="I723" s="190"/>
    </row>
    <row r="724" spans="1:9" customFormat="1" ht="18.75" thickBot="1" x14ac:dyDescent="0.25">
      <c r="A724" s="237"/>
      <c r="B724" s="123" t="s">
        <v>9</v>
      </c>
      <c r="C724" s="123" t="s">
        <v>87</v>
      </c>
      <c r="D724" s="123" t="s">
        <v>88</v>
      </c>
      <c r="F724" s="183"/>
      <c r="I724" s="190"/>
    </row>
    <row r="725" spans="1:9" customFormat="1" ht="18.75" thickBot="1" x14ac:dyDescent="0.25">
      <c r="A725" s="237"/>
      <c r="B725" s="123" t="s">
        <v>9</v>
      </c>
      <c r="C725" s="123" t="s">
        <v>10</v>
      </c>
      <c r="D725" s="116" t="s">
        <v>10</v>
      </c>
      <c r="F725" s="183"/>
      <c r="I725" s="190"/>
    </row>
    <row r="726" spans="1:9" customFormat="1" ht="18.75" thickBot="1" x14ac:dyDescent="0.25">
      <c r="A726" s="237"/>
      <c r="B726" s="123" t="s">
        <v>9</v>
      </c>
      <c r="C726" s="123" t="s">
        <v>10</v>
      </c>
      <c r="D726" s="116" t="s">
        <v>10</v>
      </c>
      <c r="F726" s="183"/>
      <c r="I726" s="190"/>
    </row>
    <row r="727" spans="1:9" customFormat="1" ht="18.75" thickBot="1" x14ac:dyDescent="0.25">
      <c r="A727" s="237"/>
      <c r="B727" s="123" t="s">
        <v>9</v>
      </c>
      <c r="C727" s="123" t="s">
        <v>10</v>
      </c>
      <c r="D727" s="116" t="s">
        <v>10</v>
      </c>
      <c r="F727" s="183"/>
      <c r="I727" s="190"/>
    </row>
    <row r="728" spans="1:9" customFormat="1" ht="18.75" thickBot="1" x14ac:dyDescent="0.25">
      <c r="A728" s="238"/>
      <c r="B728" s="133" t="s">
        <v>9</v>
      </c>
      <c r="C728" s="133" t="s">
        <v>10</v>
      </c>
      <c r="D728" s="116" t="s">
        <v>10</v>
      </c>
      <c r="F728" s="183"/>
      <c r="I728" s="190"/>
    </row>
    <row r="729" spans="1:9" customFormat="1" ht="18.75" thickBot="1" x14ac:dyDescent="0.25">
      <c r="A729" s="236" t="s">
        <v>2362</v>
      </c>
      <c r="B729" s="116" t="s">
        <v>9</v>
      </c>
      <c r="C729" s="116" t="s">
        <v>10</v>
      </c>
      <c r="D729" s="116" t="s">
        <v>10</v>
      </c>
      <c r="F729" s="183"/>
      <c r="I729" s="190"/>
    </row>
    <row r="730" spans="1:9" customFormat="1" ht="18.75" thickBot="1" x14ac:dyDescent="0.25">
      <c r="A730" s="237"/>
      <c r="B730" s="123" t="s">
        <v>9</v>
      </c>
      <c r="C730" s="123" t="s">
        <v>10</v>
      </c>
      <c r="D730" s="116" t="s">
        <v>10</v>
      </c>
      <c r="F730" s="183"/>
      <c r="I730" s="190"/>
    </row>
    <row r="731" spans="1:9" customFormat="1" ht="18" x14ac:dyDescent="0.2">
      <c r="A731" s="237"/>
      <c r="B731" s="123" t="s">
        <v>9</v>
      </c>
      <c r="C731" s="123" t="s">
        <v>10</v>
      </c>
      <c r="D731" s="116" t="s">
        <v>10</v>
      </c>
      <c r="F731" s="183"/>
      <c r="I731" s="190"/>
    </row>
    <row r="732" spans="1:9" customFormat="1" ht="18" x14ac:dyDescent="0.2">
      <c r="A732" s="237"/>
      <c r="B732" s="123" t="s">
        <v>9</v>
      </c>
      <c r="C732" s="123" t="s">
        <v>87</v>
      </c>
      <c r="D732" s="123" t="s">
        <v>88</v>
      </c>
      <c r="F732" s="183"/>
      <c r="I732" s="190"/>
    </row>
    <row r="733" spans="1:9" customFormat="1" ht="18" x14ac:dyDescent="0.2">
      <c r="A733" s="237"/>
      <c r="B733" s="123" t="s">
        <v>9</v>
      </c>
      <c r="C733" s="123" t="s">
        <v>87</v>
      </c>
      <c r="D733" s="123" t="s">
        <v>88</v>
      </c>
      <c r="F733" s="183"/>
      <c r="I733" s="190"/>
    </row>
    <row r="734" spans="1:9" customFormat="1" ht="18" x14ac:dyDescent="0.2">
      <c r="A734" s="237"/>
      <c r="B734" s="123" t="s">
        <v>9</v>
      </c>
      <c r="C734" s="123" t="s">
        <v>241</v>
      </c>
      <c r="D734" s="123" t="s">
        <v>242</v>
      </c>
      <c r="F734" s="183"/>
      <c r="I734" s="190"/>
    </row>
    <row r="735" spans="1:9" customFormat="1" ht="18" x14ac:dyDescent="0.2">
      <c r="A735" s="237"/>
      <c r="B735" s="123" t="s">
        <v>9</v>
      </c>
      <c r="C735" s="123" t="s">
        <v>141</v>
      </c>
      <c r="D735" s="123" t="s">
        <v>141</v>
      </c>
      <c r="F735" s="183"/>
      <c r="I735" s="190"/>
    </row>
    <row r="736" spans="1:9" customFormat="1" ht="18" x14ac:dyDescent="0.2">
      <c r="A736" s="237"/>
      <c r="B736" s="123" t="s">
        <v>9</v>
      </c>
      <c r="C736" s="123" t="s">
        <v>513</v>
      </c>
      <c r="D736" s="123" t="s">
        <v>513</v>
      </c>
      <c r="F736" s="183"/>
      <c r="I736" s="190"/>
    </row>
    <row r="737" spans="1:9" customFormat="1" ht="18.75" thickBot="1" x14ac:dyDescent="0.25">
      <c r="A737" s="237"/>
      <c r="B737" s="123" t="s">
        <v>9</v>
      </c>
      <c r="C737" s="123" t="s">
        <v>41</v>
      </c>
      <c r="D737" s="133" t="s">
        <v>42</v>
      </c>
      <c r="F737" s="183"/>
      <c r="I737" s="190"/>
    </row>
    <row r="738" spans="1:9" customFormat="1" ht="18.75" thickBot="1" x14ac:dyDescent="0.25">
      <c r="A738" s="237"/>
      <c r="B738" s="123" t="s">
        <v>9</v>
      </c>
      <c r="C738" s="123" t="s">
        <v>41</v>
      </c>
      <c r="D738" s="133" t="s">
        <v>42</v>
      </c>
      <c r="F738" s="183"/>
      <c r="I738" s="190"/>
    </row>
    <row r="739" spans="1:9" customFormat="1" ht="18.75" thickBot="1" x14ac:dyDescent="0.25">
      <c r="A739" s="238"/>
      <c r="B739" s="133" t="s">
        <v>9</v>
      </c>
      <c r="C739" s="133" t="s">
        <v>87</v>
      </c>
      <c r="D739" s="133" t="s">
        <v>1429</v>
      </c>
      <c r="F739" s="183"/>
      <c r="I739" s="190"/>
    </row>
    <row r="740" spans="1:9" customFormat="1" ht="18.75" thickBot="1" x14ac:dyDescent="0.25">
      <c r="A740" s="236" t="s">
        <v>2363</v>
      </c>
      <c r="B740" s="116" t="s">
        <v>9</v>
      </c>
      <c r="C740" s="116" t="s">
        <v>10</v>
      </c>
      <c r="D740" s="116" t="s">
        <v>10</v>
      </c>
      <c r="F740" s="183"/>
      <c r="I740" s="190"/>
    </row>
    <row r="741" spans="1:9" customFormat="1" ht="18.75" thickBot="1" x14ac:dyDescent="0.25">
      <c r="A741" s="237"/>
      <c r="B741" s="123" t="s">
        <v>9</v>
      </c>
      <c r="C741" s="123" t="s">
        <v>10</v>
      </c>
      <c r="D741" s="116" t="s">
        <v>10</v>
      </c>
      <c r="F741" s="183"/>
      <c r="I741" s="190"/>
    </row>
    <row r="742" spans="1:9" customFormat="1" ht="18.75" thickBot="1" x14ac:dyDescent="0.25">
      <c r="A742" s="237"/>
      <c r="B742" s="123" t="s">
        <v>9</v>
      </c>
      <c r="C742" s="123" t="s">
        <v>10</v>
      </c>
      <c r="D742" s="116" t="s">
        <v>10</v>
      </c>
      <c r="F742" s="183"/>
      <c r="I742" s="190"/>
    </row>
    <row r="743" spans="1:9" customFormat="1" ht="18.75" thickBot="1" x14ac:dyDescent="0.25">
      <c r="A743" s="237"/>
      <c r="B743" s="123" t="s">
        <v>9</v>
      </c>
      <c r="C743" s="123" t="s">
        <v>10</v>
      </c>
      <c r="D743" s="116" t="s">
        <v>10</v>
      </c>
      <c r="F743" s="183"/>
      <c r="I743" s="190"/>
    </row>
    <row r="744" spans="1:9" customFormat="1" ht="18.75" thickBot="1" x14ac:dyDescent="0.25">
      <c r="A744" s="237"/>
      <c r="B744" s="123" t="s">
        <v>9</v>
      </c>
      <c r="C744" s="123" t="s">
        <v>10</v>
      </c>
      <c r="D744" s="116" t="s">
        <v>10</v>
      </c>
      <c r="F744" s="183"/>
      <c r="I744" s="190"/>
    </row>
    <row r="745" spans="1:9" customFormat="1" ht="18.75" thickBot="1" x14ac:dyDescent="0.25">
      <c r="A745" s="237"/>
      <c r="B745" s="123" t="s">
        <v>9</v>
      </c>
      <c r="C745" s="123" t="s">
        <v>10</v>
      </c>
      <c r="D745" s="116" t="s">
        <v>10</v>
      </c>
      <c r="F745" s="183"/>
      <c r="I745" s="190"/>
    </row>
    <row r="746" spans="1:9" customFormat="1" ht="18" x14ac:dyDescent="0.2">
      <c r="A746" s="237"/>
      <c r="B746" s="123" t="s">
        <v>9</v>
      </c>
      <c r="C746" s="123" t="s">
        <v>10</v>
      </c>
      <c r="D746" s="116" t="s">
        <v>10</v>
      </c>
      <c r="F746" s="183"/>
      <c r="I746" s="190"/>
    </row>
    <row r="747" spans="1:9" customFormat="1" ht="18.75" thickBot="1" x14ac:dyDescent="0.25">
      <c r="A747" s="237"/>
      <c r="B747" s="123" t="s">
        <v>9</v>
      </c>
      <c r="C747" s="123" t="s">
        <v>41</v>
      </c>
      <c r="D747" s="133" t="s">
        <v>42</v>
      </c>
      <c r="F747" s="183"/>
      <c r="I747" s="190"/>
    </row>
    <row r="748" spans="1:9" customFormat="1" ht="18.75" thickBot="1" x14ac:dyDescent="0.25">
      <c r="A748" s="237"/>
      <c r="B748" s="123" t="s">
        <v>9</v>
      </c>
      <c r="C748" s="123" t="s">
        <v>41</v>
      </c>
      <c r="D748" s="133" t="s">
        <v>42</v>
      </c>
      <c r="F748" s="183"/>
      <c r="I748" s="190"/>
    </row>
    <row r="749" spans="1:9" customFormat="1" ht="18" x14ac:dyDescent="0.2">
      <c r="A749" s="237"/>
      <c r="B749" s="123" t="s">
        <v>9</v>
      </c>
      <c r="C749" s="123" t="s">
        <v>25</v>
      </c>
      <c r="D749" s="123" t="s">
        <v>25</v>
      </c>
      <c r="F749" s="183"/>
      <c r="I749" s="190"/>
    </row>
    <row r="750" spans="1:9" customFormat="1" ht="18.75" thickBot="1" x14ac:dyDescent="0.25">
      <c r="A750" s="237"/>
      <c r="B750" s="123" t="s">
        <v>9</v>
      </c>
      <c r="C750" s="123" t="s">
        <v>25</v>
      </c>
      <c r="D750" s="123" t="s">
        <v>25</v>
      </c>
      <c r="F750" s="183"/>
      <c r="I750" s="190"/>
    </row>
    <row r="751" spans="1:9" customFormat="1" ht="18" x14ac:dyDescent="0.2">
      <c r="A751" s="237"/>
      <c r="B751" s="123" t="s">
        <v>9</v>
      </c>
      <c r="C751" s="123" t="s">
        <v>10</v>
      </c>
      <c r="D751" s="116" t="s">
        <v>10</v>
      </c>
      <c r="F751" s="183"/>
      <c r="I751" s="190"/>
    </row>
    <row r="752" spans="1:9" customFormat="1" ht="18.75" thickBot="1" x14ac:dyDescent="0.25">
      <c r="A752" s="238"/>
      <c r="B752" s="133" t="s">
        <v>9</v>
      </c>
      <c r="C752" s="133" t="s">
        <v>91</v>
      </c>
      <c r="D752" s="133" t="s">
        <v>1466</v>
      </c>
      <c r="F752" s="183"/>
      <c r="I752" s="190"/>
    </row>
    <row r="753" spans="1:9" customFormat="1" ht="18.75" thickBot="1" x14ac:dyDescent="0.25">
      <c r="A753" s="236" t="s">
        <v>2364</v>
      </c>
      <c r="B753" s="116" t="s">
        <v>9</v>
      </c>
      <c r="C753" s="116" t="s">
        <v>10</v>
      </c>
      <c r="D753" s="116" t="s">
        <v>10</v>
      </c>
      <c r="F753" s="183"/>
      <c r="I753" s="190"/>
    </row>
    <row r="754" spans="1:9" customFormat="1" ht="18" x14ac:dyDescent="0.2">
      <c r="A754" s="237"/>
      <c r="B754" s="123" t="s">
        <v>9</v>
      </c>
      <c r="C754" s="123" t="s">
        <v>10</v>
      </c>
      <c r="D754" s="116" t="s">
        <v>10</v>
      </c>
      <c r="F754" s="183"/>
      <c r="I754" s="190"/>
    </row>
    <row r="755" spans="1:9" customFormat="1" ht="18" x14ac:dyDescent="0.2">
      <c r="A755" s="237"/>
      <c r="B755" s="123" t="s">
        <v>9</v>
      </c>
      <c r="C755" s="123" t="s">
        <v>19</v>
      </c>
      <c r="D755" s="123" t="s">
        <v>27</v>
      </c>
      <c r="F755" s="183"/>
      <c r="I755" s="190"/>
    </row>
    <row r="756" spans="1:9" customFormat="1" ht="18" x14ac:dyDescent="0.2">
      <c r="A756" s="237"/>
      <c r="B756" s="123" t="s">
        <v>9</v>
      </c>
      <c r="C756" s="123" t="s">
        <v>182</v>
      </c>
      <c r="D756" s="123" t="s">
        <v>182</v>
      </c>
      <c r="F756" s="183"/>
      <c r="I756" s="190"/>
    </row>
    <row r="757" spans="1:9" customFormat="1" ht="18" x14ac:dyDescent="0.2">
      <c r="A757" s="237"/>
      <c r="B757" s="123" t="s">
        <v>9</v>
      </c>
      <c r="C757" s="123" t="s">
        <v>91</v>
      </c>
      <c r="D757" s="123" t="s">
        <v>190</v>
      </c>
      <c r="F757" s="183"/>
      <c r="I757" s="190"/>
    </row>
    <row r="758" spans="1:9" customFormat="1" ht="18.75" thickBot="1" x14ac:dyDescent="0.25">
      <c r="A758" s="238"/>
      <c r="B758" s="133" t="s">
        <v>9</v>
      </c>
      <c r="C758" s="133" t="s">
        <v>29</v>
      </c>
      <c r="D758" s="133" t="s">
        <v>27</v>
      </c>
      <c r="F758" s="183"/>
      <c r="I758" s="190"/>
    </row>
    <row r="759" spans="1:9" customFormat="1" ht="18.75" thickBot="1" x14ac:dyDescent="0.25">
      <c r="A759" s="236" t="s">
        <v>2366</v>
      </c>
      <c r="B759" s="116" t="s">
        <v>9</v>
      </c>
      <c r="C759" s="116" t="s">
        <v>10</v>
      </c>
      <c r="D759" s="116" t="s">
        <v>10</v>
      </c>
      <c r="F759" s="183"/>
      <c r="I759" s="190"/>
    </row>
    <row r="760" spans="1:9" customFormat="1" ht="18.75" thickBot="1" x14ac:dyDescent="0.25">
      <c r="A760" s="237"/>
      <c r="B760" s="123" t="s">
        <v>9</v>
      </c>
      <c r="C760" s="123" t="s">
        <v>10</v>
      </c>
      <c r="D760" s="116" t="s">
        <v>10</v>
      </c>
      <c r="F760" s="183"/>
      <c r="I760" s="190"/>
    </row>
    <row r="761" spans="1:9" customFormat="1" ht="18.75" thickBot="1" x14ac:dyDescent="0.25">
      <c r="A761" s="237"/>
      <c r="B761" s="123" t="s">
        <v>9</v>
      </c>
      <c r="C761" s="123" t="s">
        <v>10</v>
      </c>
      <c r="D761" s="116" t="s">
        <v>10</v>
      </c>
      <c r="F761" s="183"/>
      <c r="I761" s="190"/>
    </row>
    <row r="762" spans="1:9" customFormat="1" ht="18" x14ac:dyDescent="0.2">
      <c r="A762" s="237"/>
      <c r="B762" s="123" t="s">
        <v>9</v>
      </c>
      <c r="C762" s="123" t="s">
        <v>10</v>
      </c>
      <c r="D762" s="116" t="s">
        <v>10</v>
      </c>
      <c r="F762" s="183"/>
      <c r="I762" s="190"/>
    </row>
    <row r="763" spans="1:9" customFormat="1" ht="18" x14ac:dyDescent="0.2">
      <c r="A763" s="237"/>
      <c r="B763" s="123" t="s">
        <v>9</v>
      </c>
      <c r="C763" s="123" t="s">
        <v>19</v>
      </c>
      <c r="D763" s="123" t="s">
        <v>27</v>
      </c>
      <c r="F763" s="183"/>
      <c r="I763" s="190"/>
    </row>
    <row r="764" spans="1:9" customFormat="1" ht="18" x14ac:dyDescent="0.2">
      <c r="A764" s="237"/>
      <c r="B764" s="123" t="s">
        <v>9</v>
      </c>
      <c r="C764" s="123" t="s">
        <v>46</v>
      </c>
      <c r="D764" s="123" t="s">
        <v>46</v>
      </c>
      <c r="F764" s="183"/>
      <c r="I764" s="190"/>
    </row>
    <row r="765" spans="1:9" customFormat="1" ht="18" x14ac:dyDescent="0.2">
      <c r="A765" s="237"/>
      <c r="B765" s="123" t="s">
        <v>9</v>
      </c>
      <c r="C765" s="123" t="s">
        <v>16</v>
      </c>
      <c r="D765" s="123" t="s">
        <v>16</v>
      </c>
      <c r="F765" s="183"/>
      <c r="I765" s="190"/>
    </row>
    <row r="766" spans="1:9" customFormat="1" ht="18.75" thickBot="1" x14ac:dyDescent="0.25">
      <c r="A766" s="238"/>
      <c r="B766" s="133" t="s">
        <v>9</v>
      </c>
      <c r="C766" s="133" t="s">
        <v>99</v>
      </c>
      <c r="D766" s="133" t="s">
        <v>99</v>
      </c>
      <c r="F766" s="183"/>
      <c r="I766" s="190"/>
    </row>
    <row r="767" spans="1:9" customFormat="1" ht="18.75" thickBot="1" x14ac:dyDescent="0.25">
      <c r="A767" s="236" t="s">
        <v>2367</v>
      </c>
      <c r="B767" s="116" t="s">
        <v>9</v>
      </c>
      <c r="C767" s="116" t="s">
        <v>10</v>
      </c>
      <c r="D767" s="116" t="s">
        <v>10</v>
      </c>
      <c r="F767" s="183"/>
      <c r="I767" s="190"/>
    </row>
    <row r="768" spans="1:9" customFormat="1" ht="18.75" thickBot="1" x14ac:dyDescent="0.25">
      <c r="A768" s="237"/>
      <c r="B768" s="123" t="s">
        <v>9</v>
      </c>
      <c r="C768" s="123" t="s">
        <v>10</v>
      </c>
      <c r="D768" s="116" t="s">
        <v>10</v>
      </c>
      <c r="F768" s="183"/>
      <c r="I768" s="190"/>
    </row>
    <row r="769" spans="1:9" customFormat="1" ht="18" x14ac:dyDescent="0.2">
      <c r="A769" s="237"/>
      <c r="B769" s="123" t="s">
        <v>9</v>
      </c>
      <c r="C769" s="123" t="s">
        <v>10</v>
      </c>
      <c r="D769" s="116" t="s">
        <v>10</v>
      </c>
      <c r="F769" s="183"/>
      <c r="I769" s="190"/>
    </row>
    <row r="770" spans="1:9" customFormat="1" ht="18" x14ac:dyDescent="0.2">
      <c r="A770" s="237"/>
      <c r="B770" s="123" t="s">
        <v>9</v>
      </c>
      <c r="C770" s="123" t="s">
        <v>523</v>
      </c>
      <c r="D770" s="123" t="s">
        <v>524</v>
      </c>
      <c r="F770" s="183"/>
      <c r="I770" s="190"/>
    </row>
    <row r="771" spans="1:9" customFormat="1" ht="18" x14ac:dyDescent="0.2">
      <c r="A771" s="237"/>
      <c r="B771" s="123" t="s">
        <v>9</v>
      </c>
      <c r="C771" s="123" t="s">
        <v>19</v>
      </c>
      <c r="D771" s="123" t="s">
        <v>27</v>
      </c>
      <c r="F771" s="183"/>
      <c r="I771" s="190"/>
    </row>
    <row r="772" spans="1:9" customFormat="1" ht="18" x14ac:dyDescent="0.2">
      <c r="A772" s="237"/>
      <c r="B772" s="123" t="s">
        <v>9</v>
      </c>
      <c r="C772" s="123" t="s">
        <v>29</v>
      </c>
      <c r="D772" s="123" t="s">
        <v>30</v>
      </c>
      <c r="F772" s="183"/>
      <c r="I772" s="190"/>
    </row>
    <row r="773" spans="1:9" customFormat="1" ht="18" x14ac:dyDescent="0.2">
      <c r="A773" s="237"/>
      <c r="B773" s="123" t="s">
        <v>9</v>
      </c>
      <c r="C773" s="123" t="s">
        <v>25</v>
      </c>
      <c r="D773" s="123" t="s">
        <v>25</v>
      </c>
      <c r="F773" s="183"/>
      <c r="I773" s="190"/>
    </row>
    <row r="774" spans="1:9" customFormat="1" ht="18" x14ac:dyDescent="0.2">
      <c r="A774" s="237"/>
      <c r="B774" s="123" t="s">
        <v>9</v>
      </c>
      <c r="C774" s="123" t="s">
        <v>87</v>
      </c>
      <c r="D774" s="123" t="s">
        <v>88</v>
      </c>
      <c r="F774" s="183"/>
      <c r="I774" s="190"/>
    </row>
    <row r="775" spans="1:9" customFormat="1" ht="18" x14ac:dyDescent="0.2">
      <c r="A775" s="237"/>
      <c r="B775" s="123" t="s">
        <v>9</v>
      </c>
      <c r="C775" s="123" t="s">
        <v>125</v>
      </c>
      <c r="D775" s="123" t="s">
        <v>169</v>
      </c>
      <c r="F775" s="183"/>
      <c r="I775" s="190"/>
    </row>
    <row r="776" spans="1:9" customFormat="1" ht="18.75" thickBot="1" x14ac:dyDescent="0.25">
      <c r="A776" s="237"/>
      <c r="B776" s="123" t="s">
        <v>9</v>
      </c>
      <c r="C776" s="123" t="s">
        <v>141</v>
      </c>
      <c r="D776" s="123" t="s">
        <v>141</v>
      </c>
      <c r="F776" s="183"/>
      <c r="I776" s="190"/>
    </row>
    <row r="777" spans="1:9" customFormat="1" ht="18" x14ac:dyDescent="0.2">
      <c r="A777" s="237"/>
      <c r="B777" s="123" t="s">
        <v>9</v>
      </c>
      <c r="C777" s="123" t="s">
        <v>10</v>
      </c>
      <c r="D777" s="116" t="s">
        <v>10</v>
      </c>
      <c r="F777" s="183"/>
      <c r="I777" s="190"/>
    </row>
    <row r="778" spans="1:9" customFormat="1" ht="18" x14ac:dyDescent="0.2">
      <c r="A778" s="237"/>
      <c r="B778" s="123" t="s">
        <v>9</v>
      </c>
      <c r="C778" s="123" t="s">
        <v>83</v>
      </c>
      <c r="D778" s="123" t="s">
        <v>345</v>
      </c>
      <c r="F778" s="183"/>
      <c r="I778" s="190"/>
    </row>
    <row r="779" spans="1:9" customFormat="1" ht="18.75" thickBot="1" x14ac:dyDescent="0.25">
      <c r="A779" s="237"/>
      <c r="B779" s="123" t="s">
        <v>9</v>
      </c>
      <c r="C779" s="123" t="s">
        <v>487</v>
      </c>
      <c r="D779" s="123" t="s">
        <v>488</v>
      </c>
      <c r="F779" s="183"/>
      <c r="I779" s="190"/>
    </row>
    <row r="780" spans="1:9" customFormat="1" ht="18.75" thickBot="1" x14ac:dyDescent="0.25">
      <c r="A780" s="238"/>
      <c r="B780" s="133" t="s">
        <v>9</v>
      </c>
      <c r="C780" s="133" t="s">
        <v>10</v>
      </c>
      <c r="D780" s="116" t="s">
        <v>10</v>
      </c>
      <c r="F780" s="183"/>
      <c r="I780" s="190"/>
    </row>
    <row r="781" spans="1:9" customFormat="1" ht="18.75" thickBot="1" x14ac:dyDescent="0.25">
      <c r="A781" s="236" t="s">
        <v>2368</v>
      </c>
      <c r="B781" s="116" t="s">
        <v>9</v>
      </c>
      <c r="C781" s="116" t="s">
        <v>10</v>
      </c>
      <c r="D781" s="116" t="s">
        <v>10</v>
      </c>
      <c r="F781" s="183"/>
      <c r="I781" s="190"/>
    </row>
    <row r="782" spans="1:9" customFormat="1" ht="18.75" thickBot="1" x14ac:dyDescent="0.25">
      <c r="A782" s="237"/>
      <c r="B782" s="123" t="s">
        <v>9</v>
      </c>
      <c r="C782" s="123" t="s">
        <v>10</v>
      </c>
      <c r="D782" s="116" t="s">
        <v>10</v>
      </c>
      <c r="F782" s="183"/>
      <c r="I782" s="190"/>
    </row>
    <row r="783" spans="1:9" customFormat="1" ht="18.75" thickBot="1" x14ac:dyDescent="0.25">
      <c r="A783" s="237"/>
      <c r="B783" s="123" t="s">
        <v>9</v>
      </c>
      <c r="C783" s="123" t="s">
        <v>10</v>
      </c>
      <c r="D783" s="116" t="s">
        <v>10</v>
      </c>
      <c r="F783" s="183"/>
      <c r="I783" s="190"/>
    </row>
    <row r="784" spans="1:9" customFormat="1" ht="18.75" thickBot="1" x14ac:dyDescent="0.25">
      <c r="A784" s="237"/>
      <c r="B784" s="123" t="s">
        <v>9</v>
      </c>
      <c r="C784" s="123" t="s">
        <v>10</v>
      </c>
      <c r="D784" s="116" t="s">
        <v>10</v>
      </c>
      <c r="F784" s="183"/>
      <c r="I784" s="190"/>
    </row>
    <row r="785" spans="1:9" customFormat="1" ht="18.75" thickBot="1" x14ac:dyDescent="0.25">
      <c r="A785" s="237"/>
      <c r="B785" s="123" t="s">
        <v>9</v>
      </c>
      <c r="C785" s="123" t="s">
        <v>10</v>
      </c>
      <c r="D785" s="116" t="s">
        <v>10</v>
      </c>
      <c r="F785" s="183"/>
      <c r="I785" s="190"/>
    </row>
    <row r="786" spans="1:9" customFormat="1" ht="18" x14ac:dyDescent="0.2">
      <c r="A786" s="237"/>
      <c r="B786" s="123" t="s">
        <v>9</v>
      </c>
      <c r="C786" s="123" t="s">
        <v>10</v>
      </c>
      <c r="D786" s="116" t="s">
        <v>10</v>
      </c>
      <c r="F786" s="183"/>
      <c r="I786" s="190"/>
    </row>
    <row r="787" spans="1:9" customFormat="1" ht="18" x14ac:dyDescent="0.2">
      <c r="A787" s="237"/>
      <c r="B787" s="123" t="s">
        <v>9</v>
      </c>
      <c r="C787" s="123" t="s">
        <v>99</v>
      </c>
      <c r="D787" s="123" t="s">
        <v>99</v>
      </c>
      <c r="F787" s="183"/>
      <c r="I787" s="190"/>
    </row>
    <row r="788" spans="1:9" customFormat="1" ht="18" x14ac:dyDescent="0.2">
      <c r="A788" s="237"/>
      <c r="B788" s="123" t="s">
        <v>9</v>
      </c>
      <c r="C788" s="123" t="s">
        <v>19</v>
      </c>
      <c r="D788" s="123" t="s">
        <v>27</v>
      </c>
      <c r="F788" s="183"/>
      <c r="I788" s="190"/>
    </row>
    <row r="789" spans="1:9" customFormat="1" ht="18.75" thickBot="1" x14ac:dyDescent="0.25">
      <c r="A789" s="237"/>
      <c r="B789" s="123" t="s">
        <v>9</v>
      </c>
      <c r="C789" s="123" t="s">
        <v>41</v>
      </c>
      <c r="D789" s="133" t="s">
        <v>42</v>
      </c>
      <c r="F789" s="183"/>
      <c r="I789" s="190"/>
    </row>
    <row r="790" spans="1:9" customFormat="1" ht="18" x14ac:dyDescent="0.2">
      <c r="A790" s="237"/>
      <c r="B790" s="123" t="s">
        <v>9</v>
      </c>
      <c r="C790" s="123" t="s">
        <v>135</v>
      </c>
      <c r="D790" s="123" t="s">
        <v>179</v>
      </c>
      <c r="F790" s="183"/>
      <c r="I790" s="190"/>
    </row>
    <row r="791" spans="1:9" customFormat="1" ht="18.75" thickBot="1" x14ac:dyDescent="0.25">
      <c r="A791" s="238"/>
      <c r="B791" s="133" t="s">
        <v>9</v>
      </c>
      <c r="C791" s="133" t="s">
        <v>25</v>
      </c>
      <c r="D791" s="123" t="s">
        <v>25</v>
      </c>
      <c r="F791" s="183"/>
      <c r="I791" s="190"/>
    </row>
    <row r="792" spans="1:9" customFormat="1" ht="18.75" thickBot="1" x14ac:dyDescent="0.25">
      <c r="A792" s="236" t="s">
        <v>2370</v>
      </c>
      <c r="B792" s="116" t="s">
        <v>9</v>
      </c>
      <c r="C792" s="116" t="s">
        <v>10</v>
      </c>
      <c r="D792" s="116" t="s">
        <v>10</v>
      </c>
      <c r="F792" s="183"/>
      <c r="I792" s="190"/>
    </row>
    <row r="793" spans="1:9" customFormat="1" ht="18.75" thickBot="1" x14ac:dyDescent="0.25">
      <c r="A793" s="237"/>
      <c r="B793" s="123" t="s">
        <v>9</v>
      </c>
      <c r="C793" s="123" t="s">
        <v>10</v>
      </c>
      <c r="D793" s="116" t="s">
        <v>10</v>
      </c>
      <c r="F793" s="183"/>
      <c r="I793" s="190"/>
    </row>
    <row r="794" spans="1:9" customFormat="1" ht="18" x14ac:dyDescent="0.2">
      <c r="A794" s="237"/>
      <c r="B794" s="123" t="s">
        <v>9</v>
      </c>
      <c r="C794" s="123" t="s">
        <v>10</v>
      </c>
      <c r="D794" s="116" t="s">
        <v>10</v>
      </c>
      <c r="F794" s="183"/>
      <c r="I794" s="190"/>
    </row>
    <row r="795" spans="1:9" customFormat="1" ht="18.75" thickBot="1" x14ac:dyDescent="0.25">
      <c r="A795" s="238"/>
      <c r="B795" s="133" t="s">
        <v>9</v>
      </c>
      <c r="C795" s="133" t="s">
        <v>135</v>
      </c>
      <c r="D795" s="123" t="s">
        <v>179</v>
      </c>
      <c r="F795" s="183"/>
      <c r="I795" s="190"/>
    </row>
    <row r="796" spans="1:9" customFormat="1" ht="18.75" thickBot="1" x14ac:dyDescent="0.25">
      <c r="A796" s="237" t="s">
        <v>2371</v>
      </c>
      <c r="B796" s="169" t="s">
        <v>9</v>
      </c>
      <c r="C796" s="169" t="s">
        <v>10</v>
      </c>
      <c r="D796" s="116" t="s">
        <v>10</v>
      </c>
      <c r="F796" s="183"/>
      <c r="I796" s="190"/>
    </row>
    <row r="797" spans="1:9" customFormat="1" ht="18.75" thickBot="1" x14ac:dyDescent="0.25">
      <c r="A797" s="238"/>
      <c r="B797" s="133" t="s">
        <v>9</v>
      </c>
      <c r="C797" s="133" t="s">
        <v>10</v>
      </c>
      <c r="D797" s="116" t="s">
        <v>10</v>
      </c>
      <c r="F797" s="183"/>
      <c r="I797" s="190"/>
    </row>
    <row r="798" spans="1:9" customFormat="1" ht="18.75" thickBot="1" x14ac:dyDescent="0.25">
      <c r="A798" s="236" t="s">
        <v>2372</v>
      </c>
      <c r="B798" s="116" t="s">
        <v>9</v>
      </c>
      <c r="C798" s="116" t="s">
        <v>10</v>
      </c>
      <c r="D798" s="116" t="s">
        <v>10</v>
      </c>
      <c r="F798" s="183"/>
      <c r="I798" s="190"/>
    </row>
    <row r="799" spans="1:9" customFormat="1" ht="18" x14ac:dyDescent="0.2">
      <c r="A799" s="237"/>
      <c r="B799" s="123" t="s">
        <v>9</v>
      </c>
      <c r="C799" s="123" t="s">
        <v>10</v>
      </c>
      <c r="D799" s="116" t="s">
        <v>10</v>
      </c>
      <c r="F799" s="183"/>
      <c r="I799" s="190"/>
    </row>
    <row r="800" spans="1:9" customFormat="1" ht="18" x14ac:dyDescent="0.2">
      <c r="A800" s="237"/>
      <c r="B800" s="123" t="s">
        <v>9</v>
      </c>
      <c r="C800" s="123" t="s">
        <v>25</v>
      </c>
      <c r="D800" s="123" t="s">
        <v>25</v>
      </c>
      <c r="F800" s="183"/>
      <c r="I800" s="190"/>
    </row>
    <row r="801" spans="1:9" customFormat="1" ht="18" x14ac:dyDescent="0.2">
      <c r="A801" s="237"/>
      <c r="B801" s="123" t="s">
        <v>9</v>
      </c>
      <c r="C801" s="123" t="s">
        <v>19</v>
      </c>
      <c r="D801" s="123" t="s">
        <v>27</v>
      </c>
      <c r="F801" s="183"/>
      <c r="I801" s="190"/>
    </row>
    <row r="802" spans="1:9" customFormat="1" ht="18" x14ac:dyDescent="0.2">
      <c r="A802" s="237"/>
      <c r="B802" s="123" t="s">
        <v>9</v>
      </c>
      <c r="C802" s="123" t="s">
        <v>19</v>
      </c>
      <c r="D802" s="123" t="s">
        <v>27</v>
      </c>
      <c r="F802" s="183"/>
      <c r="I802" s="190"/>
    </row>
    <row r="803" spans="1:9" customFormat="1" ht="18" x14ac:dyDescent="0.2">
      <c r="A803" s="237"/>
      <c r="B803" s="123" t="s">
        <v>9</v>
      </c>
      <c r="C803" s="123" t="s">
        <v>19</v>
      </c>
      <c r="D803" s="123" t="s">
        <v>27</v>
      </c>
      <c r="F803" s="183"/>
      <c r="I803" s="190"/>
    </row>
    <row r="804" spans="1:9" customFormat="1" ht="18" x14ac:dyDescent="0.2">
      <c r="A804" s="237"/>
      <c r="B804" s="123" t="s">
        <v>9</v>
      </c>
      <c r="C804" s="123" t="s">
        <v>19</v>
      </c>
      <c r="D804" s="123" t="s">
        <v>3095</v>
      </c>
      <c r="F804" s="183"/>
      <c r="I804" s="190"/>
    </row>
    <row r="805" spans="1:9" customFormat="1" ht="18.75" thickBot="1" x14ac:dyDescent="0.25">
      <c r="A805" s="238"/>
      <c r="B805" s="133" t="s">
        <v>9</v>
      </c>
      <c r="C805" s="133" t="s">
        <v>13</v>
      </c>
      <c r="D805" s="123" t="s">
        <v>13</v>
      </c>
      <c r="F805" s="183"/>
      <c r="I805" s="190"/>
    </row>
    <row r="806" spans="1:9" customFormat="1" ht="18.75" thickBot="1" x14ac:dyDescent="0.25">
      <c r="A806" s="236" t="s">
        <v>2373</v>
      </c>
      <c r="B806" s="116" t="s">
        <v>9</v>
      </c>
      <c r="C806" s="116" t="s">
        <v>10</v>
      </c>
      <c r="D806" s="116" t="s">
        <v>10</v>
      </c>
      <c r="F806" s="183"/>
      <c r="I806" s="190"/>
    </row>
    <row r="807" spans="1:9" customFormat="1" ht="18.75" thickBot="1" x14ac:dyDescent="0.25">
      <c r="A807" s="237"/>
      <c r="B807" s="123" t="s">
        <v>9</v>
      </c>
      <c r="C807" s="123" t="s">
        <v>10</v>
      </c>
      <c r="D807" s="116" t="s">
        <v>10</v>
      </c>
      <c r="F807" s="183"/>
      <c r="I807" s="190"/>
    </row>
    <row r="808" spans="1:9" customFormat="1" ht="18.75" thickBot="1" x14ac:dyDescent="0.25">
      <c r="A808" s="237"/>
      <c r="B808" s="123" t="s">
        <v>9</v>
      </c>
      <c r="C808" s="123" t="s">
        <v>10</v>
      </c>
      <c r="D808" s="116" t="s">
        <v>10</v>
      </c>
      <c r="F808" s="183"/>
      <c r="I808" s="190"/>
    </row>
    <row r="809" spans="1:9" customFormat="1" ht="18" x14ac:dyDescent="0.2">
      <c r="A809" s="237"/>
      <c r="B809" s="123" t="s">
        <v>9</v>
      </c>
      <c r="C809" s="123" t="s">
        <v>10</v>
      </c>
      <c r="D809" s="116" t="s">
        <v>10</v>
      </c>
      <c r="F809" s="183"/>
      <c r="I809" s="190"/>
    </row>
    <row r="810" spans="1:9" customFormat="1" ht="18" x14ac:dyDescent="0.2">
      <c r="A810" s="237"/>
      <c r="B810" s="123" t="s">
        <v>9</v>
      </c>
      <c r="C810" s="123" t="s">
        <v>25</v>
      </c>
      <c r="D810" s="123" t="s">
        <v>25</v>
      </c>
      <c r="F810" s="183"/>
      <c r="I810" s="190"/>
    </row>
    <row r="811" spans="1:9" customFormat="1" ht="18" x14ac:dyDescent="0.2">
      <c r="A811" s="237"/>
      <c r="B811" s="123" t="s">
        <v>9</v>
      </c>
      <c r="C811" s="123" t="s">
        <v>241</v>
      </c>
      <c r="D811" s="123" t="s">
        <v>242</v>
      </c>
      <c r="F811" s="183"/>
      <c r="I811" s="190"/>
    </row>
    <row r="812" spans="1:9" customFormat="1" ht="18" x14ac:dyDescent="0.2">
      <c r="A812" s="237"/>
      <c r="B812" s="123" t="s">
        <v>9</v>
      </c>
      <c r="C812" s="123" t="s">
        <v>141</v>
      </c>
      <c r="D812" s="123" t="s">
        <v>141</v>
      </c>
      <c r="F812" s="183"/>
      <c r="I812" s="190"/>
    </row>
    <row r="813" spans="1:9" customFormat="1" ht="18" x14ac:dyDescent="0.2">
      <c r="A813" s="237"/>
      <c r="B813" s="123" t="s">
        <v>9</v>
      </c>
      <c r="C813" s="123" t="s">
        <v>425</v>
      </c>
      <c r="D813" s="123" t="s">
        <v>673</v>
      </c>
      <c r="F813" s="183"/>
      <c r="I813" s="190"/>
    </row>
    <row r="814" spans="1:9" customFormat="1" ht="18.75" thickBot="1" x14ac:dyDescent="0.25">
      <c r="A814" s="237"/>
      <c r="B814" s="123" t="s">
        <v>9</v>
      </c>
      <c r="C814" s="123" t="s">
        <v>83</v>
      </c>
      <c r="D814" s="123" t="s">
        <v>129</v>
      </c>
      <c r="F814" s="183"/>
      <c r="I814" s="190"/>
    </row>
    <row r="815" spans="1:9" customFormat="1" ht="18.75" thickBot="1" x14ac:dyDescent="0.25">
      <c r="A815" s="237"/>
      <c r="B815" s="123" t="s">
        <v>9</v>
      </c>
      <c r="C815" s="123" t="s">
        <v>10</v>
      </c>
      <c r="D815" s="116" t="s">
        <v>10</v>
      </c>
      <c r="F815" s="183"/>
      <c r="I815" s="190"/>
    </row>
    <row r="816" spans="1:9" customFormat="1" ht="18.75" thickBot="1" x14ac:dyDescent="0.25">
      <c r="A816" s="237"/>
      <c r="B816" s="123" t="s">
        <v>9</v>
      </c>
      <c r="C816" s="123" t="s">
        <v>10</v>
      </c>
      <c r="D816" s="116" t="s">
        <v>10</v>
      </c>
      <c r="F816" s="183"/>
      <c r="I816" s="190"/>
    </row>
    <row r="817" spans="1:9" customFormat="1" ht="18.75" thickBot="1" x14ac:dyDescent="0.25">
      <c r="A817" s="238"/>
      <c r="B817" s="133" t="s">
        <v>9</v>
      </c>
      <c r="C817" s="133" t="s">
        <v>10</v>
      </c>
      <c r="D817" s="116" t="s">
        <v>10</v>
      </c>
      <c r="F817" s="183"/>
      <c r="I817" s="190"/>
    </row>
    <row r="818" spans="1:9" customFormat="1" ht="18.75" thickBot="1" x14ac:dyDescent="0.25">
      <c r="A818" s="236" t="s">
        <v>2374</v>
      </c>
      <c r="B818" s="116" t="s">
        <v>9</v>
      </c>
      <c r="C818" s="116" t="s">
        <v>10</v>
      </c>
      <c r="D818" s="116" t="s">
        <v>10</v>
      </c>
      <c r="F818" s="183"/>
      <c r="I818" s="190"/>
    </row>
    <row r="819" spans="1:9" customFormat="1" ht="18" x14ac:dyDescent="0.2">
      <c r="A819" s="237"/>
      <c r="B819" s="123" t="s">
        <v>9</v>
      </c>
      <c r="C819" s="123" t="s">
        <v>10</v>
      </c>
      <c r="D819" s="116" t="s">
        <v>10</v>
      </c>
      <c r="F819" s="183"/>
      <c r="I819" s="190"/>
    </row>
    <row r="820" spans="1:9" customFormat="1" ht="18.75" thickBot="1" x14ac:dyDescent="0.25">
      <c r="A820" s="237"/>
      <c r="B820" s="123" t="s">
        <v>9</v>
      </c>
      <c r="C820" s="123" t="s">
        <v>19</v>
      </c>
      <c r="D820" s="123" t="s">
        <v>27</v>
      </c>
      <c r="F820" s="183"/>
      <c r="I820" s="190"/>
    </row>
    <row r="821" spans="1:9" customFormat="1" ht="18" x14ac:dyDescent="0.2">
      <c r="A821" s="237"/>
      <c r="B821" s="123" t="s">
        <v>9</v>
      </c>
      <c r="C821" s="123" t="s">
        <v>10</v>
      </c>
      <c r="D821" s="116" t="s">
        <v>10</v>
      </c>
      <c r="F821" s="183"/>
      <c r="I821" s="190"/>
    </row>
    <row r="822" spans="1:9" customFormat="1" ht="18" x14ac:dyDescent="0.2">
      <c r="A822" s="237"/>
      <c r="B822" s="123" t="s">
        <v>9</v>
      </c>
      <c r="C822" s="123" t="s">
        <v>87</v>
      </c>
      <c r="D822" s="123" t="s">
        <v>88</v>
      </c>
      <c r="F822" s="183"/>
      <c r="I822" s="190"/>
    </row>
    <row r="823" spans="1:9" customFormat="1" ht="18" x14ac:dyDescent="0.2">
      <c r="A823" s="237"/>
      <c r="B823" s="123" t="s">
        <v>9</v>
      </c>
      <c r="C823" s="123" t="s">
        <v>13</v>
      </c>
      <c r="D823" s="123" t="s">
        <v>13</v>
      </c>
      <c r="F823" s="183"/>
      <c r="I823" s="190"/>
    </row>
    <row r="824" spans="1:9" customFormat="1" ht="18" x14ac:dyDescent="0.2">
      <c r="A824" s="237"/>
      <c r="B824" s="123" t="s">
        <v>9</v>
      </c>
      <c r="C824" s="123" t="s">
        <v>135</v>
      </c>
      <c r="D824" s="123" t="s">
        <v>179</v>
      </c>
      <c r="F824" s="183"/>
      <c r="I824" s="190"/>
    </row>
    <row r="825" spans="1:9" customFormat="1" ht="18.75" thickBot="1" x14ac:dyDescent="0.25">
      <c r="A825" s="237"/>
      <c r="B825" s="123" t="s">
        <v>9</v>
      </c>
      <c r="C825" s="123" t="s">
        <v>41</v>
      </c>
      <c r="D825" s="133" t="s">
        <v>42</v>
      </c>
      <c r="F825" s="183"/>
      <c r="I825" s="190"/>
    </row>
    <row r="826" spans="1:9" customFormat="1" ht="18" x14ac:dyDescent="0.2">
      <c r="A826" s="237"/>
      <c r="B826" s="123" t="s">
        <v>9</v>
      </c>
      <c r="C826" s="123" t="s">
        <v>25</v>
      </c>
      <c r="D826" s="123" t="s">
        <v>25</v>
      </c>
      <c r="F826" s="183"/>
      <c r="I826" s="190"/>
    </row>
    <row r="827" spans="1:9" customFormat="1" ht="18" x14ac:dyDescent="0.2">
      <c r="A827" s="237"/>
      <c r="B827" s="123" t="s">
        <v>9</v>
      </c>
      <c r="C827" s="123" t="s">
        <v>513</v>
      </c>
      <c r="D827" s="123" t="s">
        <v>513</v>
      </c>
      <c r="F827" s="183"/>
      <c r="I827" s="190"/>
    </row>
    <row r="828" spans="1:9" customFormat="1" ht="18" x14ac:dyDescent="0.2">
      <c r="A828" s="237"/>
      <c r="B828" s="123" t="s">
        <v>9</v>
      </c>
      <c r="C828" s="123" t="s">
        <v>425</v>
      </c>
      <c r="D828" s="123" t="s">
        <v>673</v>
      </c>
      <c r="F828" s="183"/>
      <c r="I828" s="190"/>
    </row>
    <row r="829" spans="1:9" customFormat="1" ht="18.75" thickBot="1" x14ac:dyDescent="0.25">
      <c r="A829" s="238"/>
      <c r="B829" s="133" t="s">
        <v>9</v>
      </c>
      <c r="C829" s="133" t="s">
        <v>25</v>
      </c>
      <c r="D829" s="133" t="s">
        <v>394</v>
      </c>
      <c r="F829" s="183"/>
      <c r="I829" s="190"/>
    </row>
    <row r="830" spans="1:9" customFormat="1" ht="18.75" thickBot="1" x14ac:dyDescent="0.25">
      <c r="A830" s="236" t="s">
        <v>2375</v>
      </c>
      <c r="B830" s="116" t="s">
        <v>9</v>
      </c>
      <c r="C830" s="116" t="s">
        <v>10</v>
      </c>
      <c r="D830" s="116" t="s">
        <v>10</v>
      </c>
      <c r="F830" s="183"/>
      <c r="I830" s="190"/>
    </row>
    <row r="831" spans="1:9" customFormat="1" ht="18" x14ac:dyDescent="0.2">
      <c r="A831" s="237"/>
      <c r="B831" s="123" t="s">
        <v>9</v>
      </c>
      <c r="C831" s="123" t="s">
        <v>10</v>
      </c>
      <c r="D831" s="116" t="s">
        <v>10</v>
      </c>
      <c r="F831" s="183"/>
      <c r="I831" s="190"/>
    </row>
    <row r="832" spans="1:9" customFormat="1" ht="18.75" thickBot="1" x14ac:dyDescent="0.25">
      <c r="A832" s="238"/>
      <c r="B832" s="133" t="s">
        <v>9</v>
      </c>
      <c r="C832" s="133" t="s">
        <v>41</v>
      </c>
      <c r="D832" s="133" t="s">
        <v>42</v>
      </c>
      <c r="F832" s="183"/>
      <c r="I832" s="190"/>
    </row>
    <row r="833" spans="1:9" customFormat="1" ht="18.75" thickBot="1" x14ac:dyDescent="0.25">
      <c r="A833" s="236" t="s">
        <v>2376</v>
      </c>
      <c r="B833" s="116" t="s">
        <v>9</v>
      </c>
      <c r="C833" s="116" t="s">
        <v>10</v>
      </c>
      <c r="D833" s="116" t="s">
        <v>10</v>
      </c>
      <c r="F833" s="183"/>
      <c r="I833" s="190"/>
    </row>
    <row r="834" spans="1:9" customFormat="1" ht="18.75" thickBot="1" x14ac:dyDescent="0.25">
      <c r="A834" s="237"/>
      <c r="B834" s="123" t="s">
        <v>9</v>
      </c>
      <c r="C834" s="123" t="s">
        <v>10</v>
      </c>
      <c r="D834" s="116" t="s">
        <v>10</v>
      </c>
      <c r="F834" s="183"/>
      <c r="I834" s="190"/>
    </row>
    <row r="835" spans="1:9" customFormat="1" ht="18.75" thickBot="1" x14ac:dyDescent="0.25">
      <c r="A835" s="237"/>
      <c r="B835" s="123" t="s">
        <v>9</v>
      </c>
      <c r="C835" s="123" t="s">
        <v>10</v>
      </c>
      <c r="D835" s="116" t="s">
        <v>10</v>
      </c>
      <c r="F835" s="183"/>
      <c r="I835" s="190"/>
    </row>
    <row r="836" spans="1:9" customFormat="1" ht="18.75" thickBot="1" x14ac:dyDescent="0.25">
      <c r="A836" s="237"/>
      <c r="B836" s="123" t="s">
        <v>9</v>
      </c>
      <c r="C836" s="123" t="s">
        <v>10</v>
      </c>
      <c r="D836" s="116" t="s">
        <v>10</v>
      </c>
      <c r="F836" s="183"/>
      <c r="I836" s="190"/>
    </row>
    <row r="837" spans="1:9" customFormat="1" ht="18" x14ac:dyDescent="0.2">
      <c r="A837" s="237"/>
      <c r="B837" s="123" t="s">
        <v>9</v>
      </c>
      <c r="C837" s="123" t="s">
        <v>10</v>
      </c>
      <c r="D837" s="116" t="s">
        <v>10</v>
      </c>
      <c r="F837" s="183"/>
      <c r="I837" s="190"/>
    </row>
    <row r="838" spans="1:9" customFormat="1" ht="18" x14ac:dyDescent="0.2">
      <c r="A838" s="237"/>
      <c r="B838" s="123" t="s">
        <v>9</v>
      </c>
      <c r="C838" s="123" t="s">
        <v>22</v>
      </c>
      <c r="D838" s="123" t="s">
        <v>23</v>
      </c>
      <c r="F838" s="183"/>
      <c r="I838" s="190"/>
    </row>
    <row r="839" spans="1:9" customFormat="1" ht="18.75" thickBot="1" x14ac:dyDescent="0.25">
      <c r="A839" s="237"/>
      <c r="B839" s="123" t="s">
        <v>9</v>
      </c>
      <c r="C839" s="123" t="s">
        <v>29</v>
      </c>
      <c r="D839" s="123" t="s">
        <v>30</v>
      </c>
      <c r="F839" s="183"/>
      <c r="I839" s="190"/>
    </row>
    <row r="840" spans="1:9" customFormat="1" ht="18" x14ac:dyDescent="0.2">
      <c r="A840" s="237"/>
      <c r="B840" s="123" t="s">
        <v>9</v>
      </c>
      <c r="C840" s="123" t="s">
        <v>10</v>
      </c>
      <c r="D840" s="116" t="s">
        <v>10</v>
      </c>
      <c r="F840" s="183"/>
      <c r="I840" s="190"/>
    </row>
    <row r="841" spans="1:9" customFormat="1" ht="18" x14ac:dyDescent="0.2">
      <c r="A841" s="237"/>
      <c r="B841" s="123" t="s">
        <v>9</v>
      </c>
      <c r="C841" s="123" t="s">
        <v>104</v>
      </c>
      <c r="D841" s="123" t="s">
        <v>104</v>
      </c>
      <c r="F841" s="183"/>
      <c r="I841" s="190"/>
    </row>
    <row r="842" spans="1:9" customFormat="1" ht="18" x14ac:dyDescent="0.2">
      <c r="A842" s="237"/>
      <c r="B842" s="123" t="s">
        <v>9</v>
      </c>
      <c r="C842" s="123" t="s">
        <v>513</v>
      </c>
      <c r="D842" s="123" t="s">
        <v>513</v>
      </c>
      <c r="F842" s="183"/>
      <c r="I842" s="190"/>
    </row>
    <row r="843" spans="1:9" customFormat="1" ht="18.75" thickBot="1" x14ac:dyDescent="0.25">
      <c r="A843" s="237"/>
      <c r="B843" s="123" t="s">
        <v>9</v>
      </c>
      <c r="C843" s="123" t="s">
        <v>87</v>
      </c>
      <c r="D843" s="123" t="s">
        <v>88</v>
      </c>
      <c r="F843" s="183"/>
      <c r="I843" s="190"/>
    </row>
    <row r="844" spans="1:9" customFormat="1" ht="18" x14ac:dyDescent="0.2">
      <c r="A844" s="237"/>
      <c r="B844" s="123" t="s">
        <v>9</v>
      </c>
      <c r="C844" s="123" t="s">
        <v>10</v>
      </c>
      <c r="D844" s="116" t="s">
        <v>10</v>
      </c>
      <c r="F844" s="183"/>
      <c r="I844" s="190"/>
    </row>
    <row r="845" spans="1:9" customFormat="1" ht="18.75" thickBot="1" x14ac:dyDescent="0.25">
      <c r="A845" s="238"/>
      <c r="B845" s="133" t="s">
        <v>9</v>
      </c>
      <c r="C845" s="133" t="s">
        <v>46</v>
      </c>
      <c r="D845" s="133" t="s">
        <v>46</v>
      </c>
      <c r="F845" s="183"/>
      <c r="I845" s="190"/>
    </row>
    <row r="846" spans="1:9" customFormat="1" ht="18.75" thickBot="1" x14ac:dyDescent="0.25">
      <c r="A846" s="236" t="s">
        <v>2377</v>
      </c>
      <c r="B846" s="116" t="s">
        <v>9</v>
      </c>
      <c r="C846" s="116" t="s">
        <v>10</v>
      </c>
      <c r="D846" s="116" t="s">
        <v>10</v>
      </c>
      <c r="F846" s="183"/>
      <c r="I846" s="190"/>
    </row>
    <row r="847" spans="1:9" customFormat="1" ht="18" x14ac:dyDescent="0.2">
      <c r="A847" s="237"/>
      <c r="B847" s="123" t="s">
        <v>9</v>
      </c>
      <c r="C847" s="123" t="s">
        <v>10</v>
      </c>
      <c r="D847" s="116" t="s">
        <v>10</v>
      </c>
      <c r="F847" s="183"/>
      <c r="I847" s="190"/>
    </row>
    <row r="848" spans="1:9" customFormat="1" ht="18.75" thickBot="1" x14ac:dyDescent="0.25">
      <c r="A848" s="238"/>
      <c r="B848" s="133" t="s">
        <v>9</v>
      </c>
      <c r="C848" s="133" t="s">
        <v>91</v>
      </c>
      <c r="D848" s="133" t="s">
        <v>190</v>
      </c>
      <c r="F848" s="183"/>
      <c r="I848" s="190"/>
    </row>
    <row r="849" spans="1:9" customFormat="1" ht="18.75" thickBot="1" x14ac:dyDescent="0.25">
      <c r="A849" s="236" t="s">
        <v>2378</v>
      </c>
      <c r="B849" s="116" t="s">
        <v>9</v>
      </c>
      <c r="C849" s="116" t="s">
        <v>41</v>
      </c>
      <c r="D849" s="133" t="s">
        <v>42</v>
      </c>
      <c r="F849" s="183"/>
      <c r="I849" s="190"/>
    </row>
    <row r="850" spans="1:9" customFormat="1" ht="18" x14ac:dyDescent="0.2">
      <c r="A850" s="237"/>
      <c r="B850" s="123" t="s">
        <v>9</v>
      </c>
      <c r="C850" s="123" t="s">
        <v>29</v>
      </c>
      <c r="D850" s="123" t="s">
        <v>30</v>
      </c>
      <c r="F850" s="183"/>
      <c r="I850" s="190"/>
    </row>
    <row r="851" spans="1:9" customFormat="1" ht="18" x14ac:dyDescent="0.2">
      <c r="A851" s="237"/>
      <c r="B851" s="123" t="s">
        <v>9</v>
      </c>
      <c r="C851" s="123" t="s">
        <v>19</v>
      </c>
      <c r="D851" s="123" t="s">
        <v>27</v>
      </c>
      <c r="F851" s="183"/>
      <c r="I851" s="190"/>
    </row>
    <row r="852" spans="1:9" customFormat="1" ht="18" x14ac:dyDescent="0.2">
      <c r="A852" s="237"/>
      <c r="B852" s="123" t="s">
        <v>9</v>
      </c>
      <c r="C852" s="123" t="s">
        <v>104</v>
      </c>
      <c r="D852" s="123" t="s">
        <v>104</v>
      </c>
      <c r="F852" s="183"/>
      <c r="I852" s="190"/>
    </row>
    <row r="853" spans="1:9" customFormat="1" ht="18" x14ac:dyDescent="0.2">
      <c r="A853" s="237"/>
      <c r="B853" s="123" t="s">
        <v>9</v>
      </c>
      <c r="C853" s="123" t="s">
        <v>46</v>
      </c>
      <c r="D853" s="123" t="s">
        <v>46</v>
      </c>
      <c r="F853" s="183"/>
      <c r="I853" s="190"/>
    </row>
    <row r="854" spans="1:9" customFormat="1" ht="18" x14ac:dyDescent="0.2">
      <c r="A854" s="237"/>
      <c r="B854" s="123" t="s">
        <v>9</v>
      </c>
      <c r="C854" s="123" t="s">
        <v>87</v>
      </c>
      <c r="D854" s="123" t="s">
        <v>88</v>
      </c>
      <c r="F854" s="183"/>
      <c r="I854" s="190"/>
    </row>
    <row r="855" spans="1:9" customFormat="1" ht="18" x14ac:dyDescent="0.2">
      <c r="A855" s="237"/>
      <c r="B855" s="123" t="s">
        <v>9</v>
      </c>
      <c r="C855" s="123" t="s">
        <v>513</v>
      </c>
      <c r="D855" s="123" t="s">
        <v>513</v>
      </c>
      <c r="F855" s="183"/>
      <c r="I855" s="190"/>
    </row>
    <row r="856" spans="1:9" customFormat="1" ht="18" x14ac:dyDescent="0.2">
      <c r="A856" s="237"/>
      <c r="B856" s="123" t="s">
        <v>9</v>
      </c>
      <c r="C856" s="123" t="s">
        <v>125</v>
      </c>
      <c r="D856" s="123" t="s">
        <v>169</v>
      </c>
      <c r="F856" s="183"/>
      <c r="I856" s="190"/>
    </row>
    <row r="857" spans="1:9" customFormat="1" ht="18" x14ac:dyDescent="0.2">
      <c r="A857" s="237"/>
      <c r="B857" s="123" t="s">
        <v>9</v>
      </c>
      <c r="C857" s="123" t="s">
        <v>25</v>
      </c>
      <c r="D857" s="123" t="s">
        <v>25</v>
      </c>
      <c r="F857" s="183"/>
      <c r="I857" s="190"/>
    </row>
    <row r="858" spans="1:9" customFormat="1" ht="18" x14ac:dyDescent="0.2">
      <c r="A858" s="237"/>
      <c r="B858" s="123" t="s">
        <v>9</v>
      </c>
      <c r="C858" s="123" t="s">
        <v>125</v>
      </c>
      <c r="D858" s="123" t="s">
        <v>169</v>
      </c>
      <c r="F858" s="183"/>
      <c r="I858" s="190"/>
    </row>
    <row r="859" spans="1:9" customFormat="1" ht="18" x14ac:dyDescent="0.2">
      <c r="A859" s="237"/>
      <c r="B859" s="123" t="s">
        <v>9</v>
      </c>
      <c r="C859" s="123" t="s">
        <v>25</v>
      </c>
      <c r="D859" s="123" t="s">
        <v>25</v>
      </c>
      <c r="F859" s="183"/>
      <c r="I859" s="190"/>
    </row>
    <row r="860" spans="1:9" customFormat="1" ht="18" x14ac:dyDescent="0.2">
      <c r="A860" s="237"/>
      <c r="B860" s="123" t="s">
        <v>9</v>
      </c>
      <c r="C860" s="123" t="s">
        <v>125</v>
      </c>
      <c r="D860" s="123" t="s">
        <v>169</v>
      </c>
      <c r="F860" s="183"/>
      <c r="I860" s="190"/>
    </row>
    <row r="861" spans="1:9" customFormat="1" ht="18" x14ac:dyDescent="0.2">
      <c r="A861" s="237"/>
      <c r="B861" s="123" t="s">
        <v>9</v>
      </c>
      <c r="C861" s="123" t="s">
        <v>25</v>
      </c>
      <c r="D861" s="123" t="s">
        <v>25</v>
      </c>
      <c r="F861" s="183"/>
      <c r="I861" s="190"/>
    </row>
    <row r="862" spans="1:9" customFormat="1" ht="18.75" thickBot="1" x14ac:dyDescent="0.25">
      <c r="A862" s="238"/>
      <c r="B862" s="133" t="s">
        <v>9</v>
      </c>
      <c r="C862" s="133" t="s">
        <v>83</v>
      </c>
      <c r="D862" s="123" t="s">
        <v>129</v>
      </c>
      <c r="F862" s="183"/>
      <c r="I862" s="190"/>
    </row>
    <row r="863" spans="1:9" customFormat="1" ht="18.75" thickBot="1" x14ac:dyDescent="0.25">
      <c r="A863" s="236" t="s">
        <v>2379</v>
      </c>
      <c r="B863" s="116" t="s">
        <v>9</v>
      </c>
      <c r="C863" s="116" t="s">
        <v>10</v>
      </c>
      <c r="D863" s="116" t="s">
        <v>10</v>
      </c>
      <c r="F863" s="183"/>
      <c r="I863" s="190"/>
    </row>
    <row r="864" spans="1:9" customFormat="1" ht="18" x14ac:dyDescent="0.2">
      <c r="A864" s="237"/>
      <c r="B864" s="123" t="s">
        <v>9</v>
      </c>
      <c r="C864" s="123" t="s">
        <v>10</v>
      </c>
      <c r="D864" s="116" t="s">
        <v>10</v>
      </c>
      <c r="F864" s="183"/>
      <c r="I864" s="190"/>
    </row>
    <row r="865" spans="1:9" customFormat="1" ht="18" x14ac:dyDescent="0.2">
      <c r="A865" s="237"/>
      <c r="B865" s="123" t="s">
        <v>9</v>
      </c>
      <c r="C865" s="123" t="s">
        <v>87</v>
      </c>
      <c r="D865" s="123" t="s">
        <v>88</v>
      </c>
      <c r="F865" s="183"/>
      <c r="I865" s="190"/>
    </row>
    <row r="866" spans="1:9" customFormat="1" ht="18" x14ac:dyDescent="0.2">
      <c r="A866" s="237"/>
      <c r="B866" s="123" t="s">
        <v>9</v>
      </c>
      <c r="C866" s="123" t="s">
        <v>141</v>
      </c>
      <c r="D866" s="123" t="s">
        <v>141</v>
      </c>
      <c r="F866" s="183"/>
      <c r="I866" s="190"/>
    </row>
    <row r="867" spans="1:9" customFormat="1" ht="18" x14ac:dyDescent="0.2">
      <c r="A867" s="237"/>
      <c r="B867" s="123" t="s">
        <v>9</v>
      </c>
      <c r="C867" s="123" t="s">
        <v>241</v>
      </c>
      <c r="D867" s="123" t="s">
        <v>242</v>
      </c>
      <c r="F867" s="183"/>
      <c r="I867" s="190"/>
    </row>
    <row r="868" spans="1:9" customFormat="1" ht="18" x14ac:dyDescent="0.2">
      <c r="A868" s="237"/>
      <c r="B868" s="123" t="s">
        <v>9</v>
      </c>
      <c r="C868" s="123" t="s">
        <v>16</v>
      </c>
      <c r="D868" s="123" t="s">
        <v>16</v>
      </c>
      <c r="F868" s="183"/>
      <c r="I868" s="190"/>
    </row>
    <row r="869" spans="1:9" customFormat="1" ht="18.75" thickBot="1" x14ac:dyDescent="0.25">
      <c r="A869" s="237"/>
      <c r="B869" s="123" t="s">
        <v>9</v>
      </c>
      <c r="C869" s="123" t="s">
        <v>41</v>
      </c>
      <c r="D869" s="133" t="s">
        <v>42</v>
      </c>
      <c r="F869" s="183"/>
      <c r="I869" s="190"/>
    </row>
    <row r="870" spans="1:9" customFormat="1" ht="18" x14ac:dyDescent="0.2">
      <c r="A870" s="237"/>
      <c r="B870" s="123" t="s">
        <v>9</v>
      </c>
      <c r="C870" s="123" t="s">
        <v>87</v>
      </c>
      <c r="D870" s="123" t="s">
        <v>88</v>
      </c>
      <c r="F870" s="183"/>
      <c r="I870" s="190"/>
    </row>
    <row r="871" spans="1:9" customFormat="1" ht="18.75" thickBot="1" x14ac:dyDescent="0.25">
      <c r="A871" s="237"/>
      <c r="B871" s="123" t="s">
        <v>9</v>
      </c>
      <c r="C871" s="123" t="s">
        <v>241</v>
      </c>
      <c r="D871" s="123" t="s">
        <v>242</v>
      </c>
      <c r="F871" s="183"/>
      <c r="I871" s="190"/>
    </row>
    <row r="872" spans="1:9" customFormat="1" ht="18" x14ac:dyDescent="0.2">
      <c r="A872" s="237"/>
      <c r="B872" s="123" t="s">
        <v>9</v>
      </c>
      <c r="C872" s="123" t="s">
        <v>10</v>
      </c>
      <c r="D872" s="116" t="s">
        <v>10</v>
      </c>
      <c r="F872" s="183"/>
      <c r="I872" s="190"/>
    </row>
    <row r="873" spans="1:9" customFormat="1" ht="18" x14ac:dyDescent="0.2">
      <c r="A873" s="237"/>
      <c r="B873" s="123" t="s">
        <v>9</v>
      </c>
      <c r="C873" s="123" t="s">
        <v>25</v>
      </c>
      <c r="D873" s="123" t="s">
        <v>25</v>
      </c>
      <c r="F873" s="183"/>
      <c r="I873" s="190"/>
    </row>
    <row r="874" spans="1:9" customFormat="1" ht="18" x14ac:dyDescent="0.2">
      <c r="A874" s="237"/>
      <c r="B874" s="123" t="s">
        <v>9</v>
      </c>
      <c r="C874" s="123" t="s">
        <v>46</v>
      </c>
      <c r="D874" s="123" t="s">
        <v>46</v>
      </c>
      <c r="F874" s="183"/>
      <c r="I874" s="190"/>
    </row>
    <row r="875" spans="1:9" customFormat="1" ht="18.75" thickBot="1" x14ac:dyDescent="0.25">
      <c r="A875" s="238"/>
      <c r="B875" s="133" t="s">
        <v>9</v>
      </c>
      <c r="C875" s="133" t="s">
        <v>25</v>
      </c>
      <c r="D875" s="123" t="s">
        <v>25</v>
      </c>
      <c r="F875" s="183"/>
      <c r="I875" s="190"/>
    </row>
    <row r="876" spans="1:9" customFormat="1" ht="18.75" thickBot="1" x14ac:dyDescent="0.25">
      <c r="A876" s="236" t="s">
        <v>2380</v>
      </c>
      <c r="B876" s="116" t="s">
        <v>9</v>
      </c>
      <c r="C876" s="116" t="s">
        <v>10</v>
      </c>
      <c r="D876" s="116" t="s">
        <v>10</v>
      </c>
      <c r="F876" s="183"/>
      <c r="I876" s="190"/>
    </row>
    <row r="877" spans="1:9" customFormat="1" ht="18" x14ac:dyDescent="0.2">
      <c r="A877" s="237"/>
      <c r="B877" s="123" t="s">
        <v>9</v>
      </c>
      <c r="C877" s="123" t="s">
        <v>10</v>
      </c>
      <c r="D877" s="116" t="s">
        <v>10</v>
      </c>
      <c r="F877" s="183"/>
      <c r="I877" s="190"/>
    </row>
    <row r="878" spans="1:9" customFormat="1" ht="18.75" thickBot="1" x14ac:dyDescent="0.25">
      <c r="A878" s="237"/>
      <c r="B878" s="123" t="s">
        <v>9</v>
      </c>
      <c r="C878" s="123" t="s">
        <v>41</v>
      </c>
      <c r="D878" s="133" t="s">
        <v>42</v>
      </c>
      <c r="F878" s="183"/>
      <c r="I878" s="190"/>
    </row>
    <row r="879" spans="1:9" customFormat="1" ht="18.75" thickBot="1" x14ac:dyDescent="0.25">
      <c r="A879" s="238"/>
      <c r="B879" s="133" t="s">
        <v>9</v>
      </c>
      <c r="C879" s="133" t="s">
        <v>25</v>
      </c>
      <c r="D879" s="123" t="s">
        <v>25</v>
      </c>
      <c r="F879" s="183"/>
      <c r="I879" s="190"/>
    </row>
    <row r="880" spans="1:9" customFormat="1" ht="18.75" thickBot="1" x14ac:dyDescent="0.25">
      <c r="A880" s="236" t="s">
        <v>2381</v>
      </c>
      <c r="B880" s="116" t="s">
        <v>9</v>
      </c>
      <c r="C880" s="116" t="s">
        <v>10</v>
      </c>
      <c r="D880" s="116" t="s">
        <v>10</v>
      </c>
      <c r="F880" s="183"/>
      <c r="I880" s="190"/>
    </row>
    <row r="881" spans="1:9" customFormat="1" ht="18.75" thickBot="1" x14ac:dyDescent="0.25">
      <c r="A881" s="237"/>
      <c r="B881" s="123" t="s">
        <v>9</v>
      </c>
      <c r="C881" s="123" t="s">
        <v>10</v>
      </c>
      <c r="D881" s="116" t="s">
        <v>10</v>
      </c>
      <c r="F881" s="183"/>
      <c r="I881" s="190"/>
    </row>
    <row r="882" spans="1:9" customFormat="1" ht="18.75" thickBot="1" x14ac:dyDescent="0.25">
      <c r="A882" s="237"/>
      <c r="B882" s="123" t="s">
        <v>9</v>
      </c>
      <c r="C882" s="123" t="s">
        <v>10</v>
      </c>
      <c r="D882" s="116" t="s">
        <v>10</v>
      </c>
      <c r="F882" s="183"/>
      <c r="I882" s="190"/>
    </row>
    <row r="883" spans="1:9" customFormat="1" ht="18.75" thickBot="1" x14ac:dyDescent="0.25">
      <c r="A883" s="237"/>
      <c r="B883" s="123" t="s">
        <v>9</v>
      </c>
      <c r="C883" s="123" t="s">
        <v>10</v>
      </c>
      <c r="D883" s="116" t="s">
        <v>10</v>
      </c>
      <c r="F883" s="183"/>
      <c r="I883" s="190"/>
    </row>
    <row r="884" spans="1:9" customFormat="1" ht="18.75" thickBot="1" x14ac:dyDescent="0.25">
      <c r="A884" s="238"/>
      <c r="B884" s="133" t="s">
        <v>9</v>
      </c>
      <c r="C884" s="133" t="s">
        <v>10</v>
      </c>
      <c r="D884" s="116" t="s">
        <v>10</v>
      </c>
      <c r="F884" s="183"/>
      <c r="I884" s="190"/>
    </row>
    <row r="885" spans="1:9" customFormat="1" ht="18.75" thickBot="1" x14ac:dyDescent="0.25">
      <c r="A885" s="236" t="s">
        <v>2382</v>
      </c>
      <c r="B885" s="116" t="s">
        <v>9</v>
      </c>
      <c r="C885" s="116" t="s">
        <v>10</v>
      </c>
      <c r="D885" s="116" t="s">
        <v>10</v>
      </c>
      <c r="F885" s="183"/>
      <c r="I885" s="190"/>
    </row>
    <row r="886" spans="1:9" customFormat="1" ht="18.75" thickBot="1" x14ac:dyDescent="0.25">
      <c r="A886" s="237"/>
      <c r="B886" s="123" t="s">
        <v>9</v>
      </c>
      <c r="C886" s="123" t="s">
        <v>10</v>
      </c>
      <c r="D886" s="116" t="s">
        <v>10</v>
      </c>
      <c r="F886" s="183"/>
      <c r="I886" s="190"/>
    </row>
    <row r="887" spans="1:9" customFormat="1" ht="18" x14ac:dyDescent="0.2">
      <c r="A887" s="237"/>
      <c r="B887" s="123" t="s">
        <v>9</v>
      </c>
      <c r="C887" s="123" t="s">
        <v>10</v>
      </c>
      <c r="D887" s="116" t="s">
        <v>10</v>
      </c>
      <c r="F887" s="183"/>
      <c r="I887" s="190"/>
    </row>
    <row r="888" spans="1:9" customFormat="1" ht="18" x14ac:dyDescent="0.2">
      <c r="A888" s="237"/>
      <c r="B888" s="123" t="s">
        <v>9</v>
      </c>
      <c r="C888" s="123" t="s">
        <v>19</v>
      </c>
      <c r="D888" s="123" t="s">
        <v>27</v>
      </c>
      <c r="F888" s="183"/>
      <c r="I888" s="190"/>
    </row>
    <row r="889" spans="1:9" customFormat="1" ht="18" x14ac:dyDescent="0.2">
      <c r="A889" s="237"/>
      <c r="B889" s="123" t="s">
        <v>9</v>
      </c>
      <c r="C889" s="123" t="s">
        <v>19</v>
      </c>
      <c r="D889" s="123" t="s">
        <v>27</v>
      </c>
      <c r="F889" s="183"/>
      <c r="I889" s="190"/>
    </row>
    <row r="890" spans="1:9" customFormat="1" ht="18" x14ac:dyDescent="0.2">
      <c r="A890" s="237"/>
      <c r="B890" s="123" t="s">
        <v>9</v>
      </c>
      <c r="C890" s="123" t="s">
        <v>25</v>
      </c>
      <c r="D890" s="123" t="s">
        <v>25</v>
      </c>
      <c r="F890" s="183"/>
      <c r="I890" s="190"/>
    </row>
    <row r="891" spans="1:9" customFormat="1" ht="18" x14ac:dyDescent="0.2">
      <c r="A891" s="237"/>
      <c r="B891" s="123" t="s">
        <v>9</v>
      </c>
      <c r="C891" s="123" t="s">
        <v>19</v>
      </c>
      <c r="D891" s="123" t="s">
        <v>1668</v>
      </c>
      <c r="F891" s="183"/>
      <c r="I891" s="190"/>
    </row>
    <row r="892" spans="1:9" customFormat="1" ht="18" x14ac:dyDescent="0.2">
      <c r="A892" s="237"/>
      <c r="B892" s="123" t="s">
        <v>9</v>
      </c>
      <c r="C892" s="123" t="s">
        <v>16</v>
      </c>
      <c r="D892" s="123" t="s">
        <v>16</v>
      </c>
      <c r="F892" s="183"/>
      <c r="I892" s="190"/>
    </row>
    <row r="893" spans="1:9" customFormat="1" ht="18" x14ac:dyDescent="0.2">
      <c r="A893" s="237"/>
      <c r="B893" s="123" t="s">
        <v>9</v>
      </c>
      <c r="C893" s="123" t="s">
        <v>135</v>
      </c>
      <c r="D893" s="123" t="s">
        <v>179</v>
      </c>
      <c r="F893" s="183"/>
      <c r="I893" s="190"/>
    </row>
    <row r="894" spans="1:9" customFormat="1" ht="18" x14ac:dyDescent="0.2">
      <c r="A894" s="237"/>
      <c r="B894" s="123" t="s">
        <v>9</v>
      </c>
      <c r="C894" s="123" t="s">
        <v>509</v>
      </c>
      <c r="D894" s="123" t="s">
        <v>510</v>
      </c>
      <c r="F894" s="183"/>
      <c r="I894" s="190"/>
    </row>
    <row r="895" spans="1:9" customFormat="1" ht="18" x14ac:dyDescent="0.2">
      <c r="A895" s="237"/>
      <c r="B895" s="123" t="s">
        <v>9</v>
      </c>
      <c r="C895" s="123" t="s">
        <v>487</v>
      </c>
      <c r="D895" s="123" t="s">
        <v>488</v>
      </c>
      <c r="F895" s="183"/>
      <c r="I895" s="190"/>
    </row>
    <row r="896" spans="1:9" customFormat="1" ht="18" x14ac:dyDescent="0.2">
      <c r="A896" s="237"/>
      <c r="B896" s="123" t="s">
        <v>9</v>
      </c>
      <c r="C896" s="123" t="s">
        <v>839</v>
      </c>
      <c r="D896" s="123" t="s">
        <v>426</v>
      </c>
      <c r="F896" s="183"/>
      <c r="I896" s="190"/>
    </row>
    <row r="897" spans="1:9" customFormat="1" ht="18.75" thickBot="1" x14ac:dyDescent="0.25">
      <c r="A897" s="238"/>
      <c r="B897" s="133" t="s">
        <v>9</v>
      </c>
      <c r="C897" s="133" t="s">
        <v>182</v>
      </c>
      <c r="D897" s="123" t="s">
        <v>182</v>
      </c>
      <c r="F897" s="183"/>
      <c r="I897" s="190"/>
    </row>
    <row r="898" spans="1:9" customFormat="1" ht="18.75" thickBot="1" x14ac:dyDescent="0.25">
      <c r="A898" s="236" t="s">
        <v>2383</v>
      </c>
      <c r="B898" s="116" t="s">
        <v>9</v>
      </c>
      <c r="C898" s="116" t="s">
        <v>10</v>
      </c>
      <c r="D898" s="116" t="s">
        <v>10</v>
      </c>
      <c r="F898" s="183"/>
      <c r="I898" s="190"/>
    </row>
    <row r="899" spans="1:9" customFormat="1" ht="18.75" thickBot="1" x14ac:dyDescent="0.25">
      <c r="A899" s="237"/>
      <c r="B899" s="123" t="s">
        <v>9</v>
      </c>
      <c r="C899" s="123" t="s">
        <v>10</v>
      </c>
      <c r="D899" s="116" t="s">
        <v>10</v>
      </c>
      <c r="F899" s="183"/>
      <c r="I899" s="190"/>
    </row>
    <row r="900" spans="1:9" customFormat="1" ht="18.75" thickBot="1" x14ac:dyDescent="0.25">
      <c r="A900" s="237"/>
      <c r="B900" s="123" t="s">
        <v>9</v>
      </c>
      <c r="C900" s="123" t="s">
        <v>10</v>
      </c>
      <c r="D900" s="116" t="s">
        <v>10</v>
      </c>
      <c r="F900" s="183"/>
      <c r="I900" s="190"/>
    </row>
    <row r="901" spans="1:9" customFormat="1" ht="18.75" thickBot="1" x14ac:dyDescent="0.25">
      <c r="A901" s="237"/>
      <c r="B901" s="123" t="s">
        <v>9</v>
      </c>
      <c r="C901" s="123" t="s">
        <v>10</v>
      </c>
      <c r="D901" s="116" t="s">
        <v>10</v>
      </c>
      <c r="F901" s="183"/>
      <c r="I901" s="190"/>
    </row>
    <row r="902" spans="1:9" customFormat="1" ht="18.75" thickBot="1" x14ac:dyDescent="0.25">
      <c r="A902" s="238"/>
      <c r="B902" s="133" t="s">
        <v>9</v>
      </c>
      <c r="C902" s="133" t="s">
        <v>10</v>
      </c>
      <c r="D902" s="116" t="s">
        <v>10</v>
      </c>
      <c r="F902" s="183"/>
      <c r="I902" s="190"/>
    </row>
    <row r="903" spans="1:9" customFormat="1" ht="18.75" thickBot="1" x14ac:dyDescent="0.25">
      <c r="A903" s="236" t="s">
        <v>2384</v>
      </c>
      <c r="B903" s="116" t="s">
        <v>9</v>
      </c>
      <c r="C903" s="116" t="s">
        <v>10</v>
      </c>
      <c r="D903" s="116" t="s">
        <v>10</v>
      </c>
      <c r="F903" s="183"/>
      <c r="I903" s="190"/>
    </row>
    <row r="904" spans="1:9" customFormat="1" ht="18.75" thickBot="1" x14ac:dyDescent="0.25">
      <c r="A904" s="237"/>
      <c r="B904" s="123" t="s">
        <v>9</v>
      </c>
      <c r="C904" s="123" t="s">
        <v>10</v>
      </c>
      <c r="D904" s="116" t="s">
        <v>10</v>
      </c>
      <c r="F904" s="183"/>
      <c r="I904" s="190"/>
    </row>
    <row r="905" spans="1:9" customFormat="1" ht="18.75" thickBot="1" x14ac:dyDescent="0.25">
      <c r="A905" s="237"/>
      <c r="B905" s="123" t="s">
        <v>9</v>
      </c>
      <c r="C905" s="123" t="s">
        <v>10</v>
      </c>
      <c r="D905" s="116" t="s">
        <v>10</v>
      </c>
      <c r="F905" s="183"/>
      <c r="I905" s="190"/>
    </row>
    <row r="906" spans="1:9" customFormat="1" ht="18.75" thickBot="1" x14ac:dyDescent="0.25">
      <c r="A906" s="237"/>
      <c r="B906" s="123" t="s">
        <v>9</v>
      </c>
      <c r="C906" s="123" t="s">
        <v>10</v>
      </c>
      <c r="D906" s="116" t="s">
        <v>10</v>
      </c>
      <c r="F906" s="183"/>
      <c r="I906" s="190"/>
    </row>
    <row r="907" spans="1:9" customFormat="1" ht="18.75" thickBot="1" x14ac:dyDescent="0.25">
      <c r="A907" s="237"/>
      <c r="B907" s="123" t="s">
        <v>9</v>
      </c>
      <c r="C907" s="123" t="s">
        <v>10</v>
      </c>
      <c r="D907" s="116" t="s">
        <v>10</v>
      </c>
      <c r="F907" s="183"/>
      <c r="I907" s="190"/>
    </row>
    <row r="908" spans="1:9" customFormat="1" ht="18" x14ac:dyDescent="0.2">
      <c r="A908" s="237"/>
      <c r="B908" s="123" t="s">
        <v>9</v>
      </c>
      <c r="C908" s="123" t="s">
        <v>10</v>
      </c>
      <c r="D908" s="116" t="s">
        <v>10</v>
      </c>
      <c r="F908" s="183"/>
      <c r="I908" s="190"/>
    </row>
    <row r="909" spans="1:9" customFormat="1" ht="18" x14ac:dyDescent="0.2">
      <c r="A909" s="237"/>
      <c r="B909" s="123" t="s">
        <v>9</v>
      </c>
      <c r="C909" s="123" t="s">
        <v>25</v>
      </c>
      <c r="D909" s="123" t="s">
        <v>25</v>
      </c>
      <c r="F909" s="183"/>
      <c r="I909" s="190"/>
    </row>
    <row r="910" spans="1:9" customFormat="1" ht="18" x14ac:dyDescent="0.2">
      <c r="A910" s="237"/>
      <c r="B910" s="123" t="s">
        <v>9</v>
      </c>
      <c r="C910" s="123" t="s">
        <v>25</v>
      </c>
      <c r="D910" s="123" t="s">
        <v>25</v>
      </c>
      <c r="F910" s="183"/>
      <c r="I910" s="190"/>
    </row>
    <row r="911" spans="1:9" customFormat="1" ht="18.75" thickBot="1" x14ac:dyDescent="0.25">
      <c r="A911" s="237"/>
      <c r="B911" s="123" t="s">
        <v>9</v>
      </c>
      <c r="C911" s="123" t="s">
        <v>41</v>
      </c>
      <c r="D911" s="133" t="s">
        <v>42</v>
      </c>
      <c r="F911" s="183"/>
      <c r="I911" s="190"/>
    </row>
    <row r="912" spans="1:9" customFormat="1" ht="18" x14ac:dyDescent="0.2">
      <c r="A912" s="237"/>
      <c r="B912" s="123" t="s">
        <v>9</v>
      </c>
      <c r="C912" s="123" t="s">
        <v>135</v>
      </c>
      <c r="D912" s="123" t="s">
        <v>179</v>
      </c>
      <c r="F912" s="183"/>
      <c r="I912" s="190"/>
    </row>
    <row r="913" spans="1:9" customFormat="1" ht="18" x14ac:dyDescent="0.2">
      <c r="A913" s="237"/>
      <c r="B913" s="123" t="s">
        <v>9</v>
      </c>
      <c r="C913" s="123" t="s">
        <v>125</v>
      </c>
      <c r="D913" s="123" t="s">
        <v>169</v>
      </c>
      <c r="F913" s="183"/>
      <c r="I913" s="190"/>
    </row>
    <row r="914" spans="1:9" customFormat="1" ht="18" x14ac:dyDescent="0.2">
      <c r="A914" s="237"/>
      <c r="B914" s="123" t="s">
        <v>9</v>
      </c>
      <c r="C914" s="123" t="s">
        <v>83</v>
      </c>
      <c r="D914" s="123" t="s">
        <v>129</v>
      </c>
      <c r="F914" s="183"/>
      <c r="I914" s="190"/>
    </row>
    <row r="915" spans="1:9" customFormat="1" ht="18" x14ac:dyDescent="0.2">
      <c r="A915" s="237"/>
      <c r="B915" s="123" t="s">
        <v>9</v>
      </c>
      <c r="C915" s="123" t="s">
        <v>83</v>
      </c>
      <c r="D915" s="123" t="s">
        <v>482</v>
      </c>
      <c r="F915" s="183"/>
      <c r="I915" s="190"/>
    </row>
    <row r="916" spans="1:9" customFormat="1" ht="18" x14ac:dyDescent="0.2">
      <c r="A916" s="237"/>
      <c r="B916" s="123" t="s">
        <v>9</v>
      </c>
      <c r="C916" s="123" t="s">
        <v>19</v>
      </c>
      <c r="D916" s="123" t="s">
        <v>27</v>
      </c>
      <c r="F916" s="183"/>
      <c r="I916" s="190"/>
    </row>
    <row r="917" spans="1:9" customFormat="1" ht="18" x14ac:dyDescent="0.2">
      <c r="A917" s="237"/>
      <c r="B917" s="123" t="s">
        <v>9</v>
      </c>
      <c r="C917" s="123" t="s">
        <v>87</v>
      </c>
      <c r="D917" s="123" t="s">
        <v>88</v>
      </c>
      <c r="F917" s="183"/>
      <c r="I917" s="190"/>
    </row>
    <row r="918" spans="1:9" customFormat="1" ht="18" x14ac:dyDescent="0.2">
      <c r="A918" s="237"/>
      <c r="B918" s="123" t="s">
        <v>9</v>
      </c>
      <c r="C918" s="123" t="s">
        <v>29</v>
      </c>
      <c r="D918" s="123" t="s">
        <v>30</v>
      </c>
      <c r="F918" s="183"/>
      <c r="I918" s="190"/>
    </row>
    <row r="919" spans="1:9" customFormat="1" ht="18.75" thickBot="1" x14ac:dyDescent="0.25">
      <c r="A919" s="237"/>
      <c r="B919" s="123" t="s">
        <v>9</v>
      </c>
      <c r="C919" s="123" t="s">
        <v>29</v>
      </c>
      <c r="D919" s="123" t="s">
        <v>30</v>
      </c>
      <c r="F919" s="183"/>
      <c r="I919" s="190"/>
    </row>
    <row r="920" spans="1:9" customFormat="1" ht="18" x14ac:dyDescent="0.2">
      <c r="A920" s="237"/>
      <c r="B920" s="123" t="s">
        <v>9</v>
      </c>
      <c r="C920" s="123" t="s">
        <v>10</v>
      </c>
      <c r="D920" s="116" t="s">
        <v>10</v>
      </c>
      <c r="F920" s="183"/>
      <c r="I920" s="190"/>
    </row>
    <row r="921" spans="1:9" customFormat="1" ht="18" x14ac:dyDescent="0.2">
      <c r="A921" s="237"/>
      <c r="B921" s="123" t="s">
        <v>9</v>
      </c>
      <c r="C921" s="123" t="s">
        <v>25</v>
      </c>
      <c r="D921" s="123" t="s">
        <v>25</v>
      </c>
      <c r="F921" s="183"/>
      <c r="I921" s="190"/>
    </row>
    <row r="922" spans="1:9" customFormat="1" ht="18" x14ac:dyDescent="0.2">
      <c r="A922" s="237"/>
      <c r="B922" s="123" t="s">
        <v>9</v>
      </c>
      <c r="C922" s="123" t="s">
        <v>125</v>
      </c>
      <c r="D922" s="123" t="s">
        <v>126</v>
      </c>
      <c r="F922" s="183"/>
      <c r="I922" s="190"/>
    </row>
    <row r="923" spans="1:9" customFormat="1" ht="18" x14ac:dyDescent="0.2">
      <c r="A923" s="237"/>
      <c r="B923" s="123" t="s">
        <v>9</v>
      </c>
      <c r="C923" s="123" t="s">
        <v>135</v>
      </c>
      <c r="D923" s="123" t="s">
        <v>179</v>
      </c>
      <c r="F923" s="183"/>
      <c r="I923" s="190"/>
    </row>
    <row r="924" spans="1:9" customFormat="1" ht="18" x14ac:dyDescent="0.2">
      <c r="A924" s="237"/>
      <c r="B924" s="123" t="s">
        <v>1724</v>
      </c>
      <c r="C924" s="123" t="s">
        <v>1725</v>
      </c>
      <c r="D924" s="123" t="s">
        <v>1725</v>
      </c>
      <c r="F924" s="183"/>
      <c r="I924" s="190"/>
    </row>
    <row r="925" spans="1:9" customFormat="1" ht="18.75" thickBot="1" x14ac:dyDescent="0.25">
      <c r="A925" s="237"/>
      <c r="B925" s="123" t="s">
        <v>1729</v>
      </c>
      <c r="C925" s="123" t="s">
        <v>1730</v>
      </c>
      <c r="D925" s="123" t="s">
        <v>1730</v>
      </c>
      <c r="F925" s="183"/>
      <c r="I925" s="190"/>
    </row>
    <row r="926" spans="1:9" customFormat="1" ht="18.75" thickBot="1" x14ac:dyDescent="0.25">
      <c r="A926" s="237"/>
      <c r="B926" s="123" t="s">
        <v>9</v>
      </c>
      <c r="C926" s="123" t="s">
        <v>10</v>
      </c>
      <c r="D926" s="116" t="s">
        <v>10</v>
      </c>
      <c r="F926" s="183"/>
      <c r="I926" s="190"/>
    </row>
    <row r="927" spans="1:9" customFormat="1" ht="18.75" thickBot="1" x14ac:dyDescent="0.25">
      <c r="A927" s="237"/>
      <c r="B927" s="123" t="s">
        <v>9</v>
      </c>
      <c r="C927" s="123" t="s">
        <v>10</v>
      </c>
      <c r="D927" s="116" t="s">
        <v>10</v>
      </c>
      <c r="F927" s="183"/>
      <c r="I927" s="190"/>
    </row>
    <row r="928" spans="1:9" customFormat="1" ht="18.75" thickBot="1" x14ac:dyDescent="0.25">
      <c r="A928" s="237"/>
      <c r="B928" s="123" t="s">
        <v>9</v>
      </c>
      <c r="C928" s="123" t="s">
        <v>10</v>
      </c>
      <c r="D928" s="116" t="s">
        <v>10</v>
      </c>
      <c r="F928" s="183"/>
      <c r="I928" s="190"/>
    </row>
    <row r="929" spans="1:9" customFormat="1" ht="18.75" thickBot="1" x14ac:dyDescent="0.25">
      <c r="A929" s="237"/>
      <c r="B929" s="123" t="s">
        <v>9</v>
      </c>
      <c r="C929" s="123" t="s">
        <v>10</v>
      </c>
      <c r="D929" s="116" t="s">
        <v>10</v>
      </c>
      <c r="F929" s="183"/>
      <c r="I929" s="190"/>
    </row>
    <row r="930" spans="1:9" customFormat="1" ht="18.75" thickBot="1" x14ac:dyDescent="0.25">
      <c r="A930" s="237"/>
      <c r="B930" s="123" t="s">
        <v>9</v>
      </c>
      <c r="C930" s="123" t="s">
        <v>10</v>
      </c>
      <c r="D930" s="116" t="s">
        <v>10</v>
      </c>
      <c r="F930" s="183"/>
      <c r="I930" s="190"/>
    </row>
    <row r="931" spans="1:9" customFormat="1" ht="18.75" thickBot="1" x14ac:dyDescent="0.25">
      <c r="A931" s="237"/>
      <c r="B931" s="123" t="s">
        <v>9</v>
      </c>
      <c r="C931" s="123" t="s">
        <v>10</v>
      </c>
      <c r="D931" s="116" t="s">
        <v>10</v>
      </c>
      <c r="F931" s="183"/>
      <c r="I931" s="190"/>
    </row>
    <row r="932" spans="1:9" customFormat="1" ht="18.75" thickBot="1" x14ac:dyDescent="0.25">
      <c r="A932" s="238"/>
      <c r="B932" s="133" t="s">
        <v>9</v>
      </c>
      <c r="C932" s="133" t="s">
        <v>10</v>
      </c>
      <c r="D932" s="116" t="s">
        <v>10</v>
      </c>
      <c r="F932" s="183"/>
      <c r="I932" s="190"/>
    </row>
    <row r="933" spans="1:9" customFormat="1" ht="18" x14ac:dyDescent="0.2">
      <c r="A933" s="236" t="s">
        <v>2385</v>
      </c>
      <c r="B933" s="116" t="s">
        <v>9</v>
      </c>
      <c r="C933" s="116" t="s">
        <v>10</v>
      </c>
      <c r="D933" s="116" t="s">
        <v>10</v>
      </c>
      <c r="F933" s="183"/>
      <c r="I933" s="190"/>
    </row>
    <row r="934" spans="1:9" customFormat="1" ht="18" x14ac:dyDescent="0.2">
      <c r="A934" s="237"/>
      <c r="B934" s="123" t="s">
        <v>9</v>
      </c>
      <c r="C934" s="123" t="s">
        <v>99</v>
      </c>
      <c r="D934" s="123" t="s">
        <v>99</v>
      </c>
      <c r="F934" s="183"/>
      <c r="I934" s="190"/>
    </row>
    <row r="935" spans="1:9" customFormat="1" ht="18" x14ac:dyDescent="0.2">
      <c r="A935" s="237"/>
      <c r="B935" s="123" t="s">
        <v>9</v>
      </c>
      <c r="C935" s="123" t="s">
        <v>125</v>
      </c>
      <c r="D935" s="123" t="s">
        <v>169</v>
      </c>
      <c r="F935" s="183"/>
      <c r="I935" s="190"/>
    </row>
    <row r="936" spans="1:9" customFormat="1" ht="18.75" thickBot="1" x14ac:dyDescent="0.25">
      <c r="A936" s="237"/>
      <c r="B936" s="123" t="s">
        <v>9</v>
      </c>
      <c r="C936" s="123" t="s">
        <v>41</v>
      </c>
      <c r="D936" s="133" t="s">
        <v>42</v>
      </c>
      <c r="F936" s="183"/>
      <c r="I936" s="190"/>
    </row>
    <row r="937" spans="1:9" customFormat="1" ht="18.75" thickBot="1" x14ac:dyDescent="0.25">
      <c r="A937" s="238"/>
      <c r="B937" s="133" t="s">
        <v>9</v>
      </c>
      <c r="C937" s="133" t="s">
        <v>10</v>
      </c>
      <c r="D937" s="116" t="s">
        <v>10</v>
      </c>
      <c r="F937" s="183"/>
      <c r="I937" s="190"/>
    </row>
    <row r="938" spans="1:9" customFormat="1" ht="18" x14ac:dyDescent="0.2">
      <c r="A938" s="236" t="s">
        <v>2386</v>
      </c>
      <c r="B938" s="116" t="s">
        <v>9</v>
      </c>
      <c r="C938" s="116" t="s">
        <v>10</v>
      </c>
      <c r="D938" s="116" t="s">
        <v>10</v>
      </c>
      <c r="F938" s="183"/>
      <c r="I938" s="190"/>
    </row>
    <row r="939" spans="1:9" customFormat="1" ht="18.75" thickBot="1" x14ac:dyDescent="0.25">
      <c r="A939" s="237"/>
      <c r="B939" s="123" t="s">
        <v>9</v>
      </c>
      <c r="C939" s="123" t="s">
        <v>135</v>
      </c>
      <c r="D939" s="123" t="s">
        <v>179</v>
      </c>
      <c r="F939" s="183"/>
      <c r="I939" s="190"/>
    </row>
    <row r="940" spans="1:9" customFormat="1" ht="18.75" thickBot="1" x14ac:dyDescent="0.25">
      <c r="A940" s="237"/>
      <c r="B940" s="123" t="s">
        <v>9</v>
      </c>
      <c r="C940" s="123" t="s">
        <v>10</v>
      </c>
      <c r="D940" s="116" t="s">
        <v>10</v>
      </c>
      <c r="F940" s="183"/>
      <c r="I940" s="190"/>
    </row>
    <row r="941" spans="1:9" customFormat="1" ht="18.75" thickBot="1" x14ac:dyDescent="0.25">
      <c r="A941" s="237"/>
      <c r="B941" s="123" t="s">
        <v>9</v>
      </c>
      <c r="C941" s="123" t="s">
        <v>10</v>
      </c>
      <c r="D941" s="116" t="s">
        <v>10</v>
      </c>
      <c r="F941" s="183"/>
      <c r="I941" s="190"/>
    </row>
    <row r="942" spans="1:9" customFormat="1" ht="18" x14ac:dyDescent="0.2">
      <c r="A942" s="237"/>
      <c r="B942" s="123" t="s">
        <v>9</v>
      </c>
      <c r="C942" s="123" t="s">
        <v>10</v>
      </c>
      <c r="D942" s="116" t="s">
        <v>10</v>
      </c>
      <c r="F942" s="183"/>
      <c r="I942" s="190"/>
    </row>
    <row r="943" spans="1:9" customFormat="1" ht="18" x14ac:dyDescent="0.2">
      <c r="A943" s="237"/>
      <c r="B943" s="123" t="s">
        <v>9</v>
      </c>
      <c r="C943" s="123" t="s">
        <v>87</v>
      </c>
      <c r="D943" s="123" t="s">
        <v>88</v>
      </c>
      <c r="F943" s="183"/>
      <c r="I943" s="190"/>
    </row>
    <row r="944" spans="1:9" customFormat="1" ht="18.75" thickBot="1" x14ac:dyDescent="0.25">
      <c r="A944" s="238"/>
      <c r="B944" s="133" t="s">
        <v>9</v>
      </c>
      <c r="C944" s="133" t="s">
        <v>91</v>
      </c>
      <c r="D944" s="133" t="s">
        <v>190</v>
      </c>
      <c r="F944" s="183"/>
      <c r="I944" s="190"/>
    </row>
    <row r="945" spans="1:9" customFormat="1" ht="18.75" thickBot="1" x14ac:dyDescent="0.25">
      <c r="A945" s="236" t="s">
        <v>2387</v>
      </c>
      <c r="B945" s="116" t="s">
        <v>9</v>
      </c>
      <c r="C945" s="116" t="s">
        <v>10</v>
      </c>
      <c r="D945" s="116" t="s">
        <v>10</v>
      </c>
      <c r="F945" s="183"/>
      <c r="I945" s="190"/>
    </row>
    <row r="946" spans="1:9" customFormat="1" ht="18.75" thickBot="1" x14ac:dyDescent="0.25">
      <c r="A946" s="237"/>
      <c r="B946" s="123" t="s">
        <v>9</v>
      </c>
      <c r="C946" s="123" t="s">
        <v>10</v>
      </c>
      <c r="D946" s="116" t="s">
        <v>10</v>
      </c>
      <c r="F946" s="183"/>
      <c r="I946" s="190"/>
    </row>
    <row r="947" spans="1:9" customFormat="1" ht="18.75" thickBot="1" x14ac:dyDescent="0.25">
      <c r="A947" s="237"/>
      <c r="B947" s="123" t="s">
        <v>9</v>
      </c>
      <c r="C947" s="123" t="s">
        <v>10</v>
      </c>
      <c r="D947" s="116" t="s">
        <v>10</v>
      </c>
      <c r="F947" s="183"/>
      <c r="I947" s="190"/>
    </row>
    <row r="948" spans="1:9" customFormat="1" ht="18.75" thickBot="1" x14ac:dyDescent="0.25">
      <c r="A948" s="237"/>
      <c r="B948" s="123" t="s">
        <v>9</v>
      </c>
      <c r="C948" s="123" t="s">
        <v>10</v>
      </c>
      <c r="D948" s="116" t="s">
        <v>10</v>
      </c>
      <c r="F948" s="183"/>
      <c r="I948" s="190"/>
    </row>
    <row r="949" spans="1:9" customFormat="1" ht="18.75" thickBot="1" x14ac:dyDescent="0.25">
      <c r="A949" s="238"/>
      <c r="B949" s="133" t="s">
        <v>9</v>
      </c>
      <c r="C949" s="133" t="s">
        <v>10</v>
      </c>
      <c r="D949" s="116" t="s">
        <v>10</v>
      </c>
      <c r="F949" s="183"/>
      <c r="I949" s="190"/>
    </row>
    <row r="950" spans="1:9" customFormat="1" ht="18" x14ac:dyDescent="0.2">
      <c r="A950" s="236" t="s">
        <v>2388</v>
      </c>
      <c r="B950" s="116" t="s">
        <v>9</v>
      </c>
      <c r="C950" s="116" t="s">
        <v>10</v>
      </c>
      <c r="D950" s="116" t="s">
        <v>10</v>
      </c>
      <c r="F950" s="183"/>
      <c r="I950" s="190"/>
    </row>
    <row r="951" spans="1:9" customFormat="1" ht="18" x14ac:dyDescent="0.2">
      <c r="A951" s="237"/>
      <c r="B951" s="123" t="s">
        <v>9</v>
      </c>
      <c r="C951" s="123" t="s">
        <v>135</v>
      </c>
      <c r="D951" s="123" t="s">
        <v>179</v>
      </c>
      <c r="F951" s="183"/>
      <c r="I951" s="190"/>
    </row>
    <row r="952" spans="1:9" customFormat="1" ht="18.75" thickBot="1" x14ac:dyDescent="0.25">
      <c r="A952" s="238"/>
      <c r="B952" s="133" t="s">
        <v>9</v>
      </c>
      <c r="C952" s="133" t="s">
        <v>487</v>
      </c>
      <c r="D952" s="133" t="s">
        <v>488</v>
      </c>
      <c r="F952" s="183"/>
      <c r="I952" s="190"/>
    </row>
    <row r="953" spans="1:9" customFormat="1" ht="18.75" thickBot="1" x14ac:dyDescent="0.25">
      <c r="A953" s="236" t="s">
        <v>2389</v>
      </c>
      <c r="B953" s="116" t="s">
        <v>9</v>
      </c>
      <c r="C953" s="116" t="s">
        <v>10</v>
      </c>
      <c r="D953" s="116" t="s">
        <v>10</v>
      </c>
      <c r="F953" s="183"/>
      <c r="I953" s="190"/>
    </row>
    <row r="954" spans="1:9" customFormat="1" ht="18.75" thickBot="1" x14ac:dyDescent="0.25">
      <c r="A954" s="237"/>
      <c r="B954" s="123" t="s">
        <v>9</v>
      </c>
      <c r="C954" s="123" t="s">
        <v>10</v>
      </c>
      <c r="D954" s="116" t="s">
        <v>10</v>
      </c>
      <c r="F954" s="183"/>
      <c r="I954" s="190"/>
    </row>
    <row r="955" spans="1:9" customFormat="1" ht="18.75" thickBot="1" x14ac:dyDescent="0.25">
      <c r="A955" s="237"/>
      <c r="B955" s="123" t="s">
        <v>9</v>
      </c>
      <c r="C955" s="123" t="s">
        <v>10</v>
      </c>
      <c r="D955" s="116" t="s">
        <v>10</v>
      </c>
      <c r="F955" s="183"/>
      <c r="I955" s="190"/>
    </row>
    <row r="956" spans="1:9" customFormat="1" ht="18" x14ac:dyDescent="0.2">
      <c r="A956" s="237"/>
      <c r="B956" s="123" t="s">
        <v>9</v>
      </c>
      <c r="C956" s="123" t="s">
        <v>10</v>
      </c>
      <c r="D956" s="116" t="s">
        <v>10</v>
      </c>
      <c r="F956" s="183"/>
      <c r="I956" s="190"/>
    </row>
    <row r="957" spans="1:9" customFormat="1" ht="18" x14ac:dyDescent="0.2">
      <c r="A957" s="237"/>
      <c r="B957" s="123" t="s">
        <v>9</v>
      </c>
      <c r="C957" s="123" t="s">
        <v>141</v>
      </c>
      <c r="D957" s="123" t="s">
        <v>141</v>
      </c>
      <c r="F957" s="183"/>
      <c r="I957" s="190"/>
    </row>
    <row r="958" spans="1:9" customFormat="1" ht="18" x14ac:dyDescent="0.2">
      <c r="A958" s="237"/>
      <c r="B958" s="123" t="s">
        <v>9</v>
      </c>
      <c r="C958" s="123" t="s">
        <v>141</v>
      </c>
      <c r="D958" s="123" t="s">
        <v>141</v>
      </c>
      <c r="F958" s="183"/>
      <c r="I958" s="190"/>
    </row>
    <row r="959" spans="1:9" customFormat="1" ht="18.75" thickBot="1" x14ac:dyDescent="0.25">
      <c r="A959" s="238"/>
      <c r="B959" s="133" t="s">
        <v>9</v>
      </c>
      <c r="C959" s="133" t="s">
        <v>141</v>
      </c>
      <c r="D959" s="133" t="s">
        <v>141</v>
      </c>
      <c r="F959" s="183"/>
      <c r="I959" s="190"/>
    </row>
    <row r="960" spans="1:9" customFormat="1" ht="18.75" thickBot="1" x14ac:dyDescent="0.25">
      <c r="A960" s="236" t="s">
        <v>2293</v>
      </c>
      <c r="B960" s="116" t="s">
        <v>9</v>
      </c>
      <c r="C960" s="116" t="s">
        <v>10</v>
      </c>
      <c r="D960" s="116" t="s">
        <v>10</v>
      </c>
      <c r="F960" s="183"/>
      <c r="I960" s="190"/>
    </row>
    <row r="961" spans="1:9" customFormat="1" ht="18.75" thickBot="1" x14ac:dyDescent="0.25">
      <c r="A961" s="237"/>
      <c r="B961" s="123" t="s">
        <v>9</v>
      </c>
      <c r="C961" s="123" t="s">
        <v>10</v>
      </c>
      <c r="D961" s="116" t="s">
        <v>10</v>
      </c>
      <c r="F961" s="183"/>
      <c r="I961" s="190"/>
    </row>
    <row r="962" spans="1:9" customFormat="1" ht="18.75" thickBot="1" x14ac:dyDescent="0.25">
      <c r="A962" s="237"/>
      <c r="B962" s="123" t="s">
        <v>9</v>
      </c>
      <c r="C962" s="123" t="s">
        <v>10</v>
      </c>
      <c r="D962" s="116" t="s">
        <v>10</v>
      </c>
      <c r="F962" s="183"/>
      <c r="I962" s="190"/>
    </row>
    <row r="963" spans="1:9" customFormat="1" ht="18" x14ac:dyDescent="0.2">
      <c r="A963" s="237"/>
      <c r="B963" s="123" t="s">
        <v>9</v>
      </c>
      <c r="C963" s="123" t="s">
        <v>10</v>
      </c>
      <c r="D963" s="116" t="s">
        <v>10</v>
      </c>
      <c r="F963" s="183"/>
      <c r="I963" s="190"/>
    </row>
    <row r="964" spans="1:9" customFormat="1" ht="18" x14ac:dyDescent="0.2">
      <c r="A964" s="237"/>
      <c r="B964" s="123" t="s">
        <v>9</v>
      </c>
      <c r="C964" s="123" t="s">
        <v>25</v>
      </c>
      <c r="D964" s="123" t="s">
        <v>25</v>
      </c>
      <c r="F964" s="183"/>
      <c r="I964" s="190"/>
    </row>
    <row r="965" spans="1:9" customFormat="1" ht="18.75" thickBot="1" x14ac:dyDescent="0.25">
      <c r="A965" s="237"/>
      <c r="B965" s="123" t="s">
        <v>9</v>
      </c>
      <c r="C965" s="123" t="s">
        <v>25</v>
      </c>
      <c r="D965" s="123" t="s">
        <v>25</v>
      </c>
      <c r="F965" s="183"/>
      <c r="I965" s="190"/>
    </row>
    <row r="966" spans="1:9" customFormat="1" ht="18.75" thickBot="1" x14ac:dyDescent="0.25">
      <c r="A966" s="237"/>
      <c r="B966" s="123" t="s">
        <v>9</v>
      </c>
      <c r="C966" s="123" t="s">
        <v>10</v>
      </c>
      <c r="D966" s="116" t="s">
        <v>10</v>
      </c>
      <c r="F966" s="183"/>
      <c r="I966" s="190"/>
    </row>
    <row r="967" spans="1:9" customFormat="1" ht="18.75" thickBot="1" x14ac:dyDescent="0.25">
      <c r="A967" s="237"/>
      <c r="B967" s="123" t="s">
        <v>9</v>
      </c>
      <c r="C967" s="123" t="s">
        <v>10</v>
      </c>
      <c r="D967" s="116" t="s">
        <v>10</v>
      </c>
      <c r="F967" s="183"/>
      <c r="I967" s="190"/>
    </row>
    <row r="968" spans="1:9" customFormat="1" ht="18" x14ac:dyDescent="0.2">
      <c r="A968" s="237"/>
      <c r="B968" s="123" t="s">
        <v>9</v>
      </c>
      <c r="C968" s="123" t="s">
        <v>10</v>
      </c>
      <c r="D968" s="116" t="s">
        <v>10</v>
      </c>
      <c r="F968" s="183"/>
      <c r="I968" s="190"/>
    </row>
    <row r="969" spans="1:9" customFormat="1" ht="18.75" thickBot="1" x14ac:dyDescent="0.25">
      <c r="A969" s="237"/>
      <c r="B969" s="123" t="s">
        <v>9</v>
      </c>
      <c r="C969" s="123" t="s">
        <v>135</v>
      </c>
      <c r="D969" s="123" t="s">
        <v>179</v>
      </c>
      <c r="F969" s="183"/>
      <c r="I969" s="190"/>
    </row>
    <row r="970" spans="1:9" customFormat="1" ht="18.75" thickBot="1" x14ac:dyDescent="0.25">
      <c r="A970" s="237"/>
      <c r="B970" s="123" t="s">
        <v>9</v>
      </c>
      <c r="C970" s="123" t="s">
        <v>10</v>
      </c>
      <c r="D970" s="116" t="s">
        <v>10</v>
      </c>
      <c r="F970" s="183"/>
      <c r="I970" s="190"/>
    </row>
    <row r="971" spans="1:9" customFormat="1" ht="18.75" thickBot="1" x14ac:dyDescent="0.25">
      <c r="A971" s="237"/>
      <c r="B971" s="150" t="s">
        <v>9</v>
      </c>
      <c r="C971" s="150" t="s">
        <v>10</v>
      </c>
      <c r="D971" s="116" t="s">
        <v>10</v>
      </c>
      <c r="F971" s="183"/>
      <c r="I971" s="190"/>
    </row>
    <row r="972" spans="1:9" customFormat="1" ht="18" x14ac:dyDescent="0.2">
      <c r="A972" s="236" t="s">
        <v>2390</v>
      </c>
      <c r="B972" s="116" t="s">
        <v>9</v>
      </c>
      <c r="C972" s="116" t="s">
        <v>10</v>
      </c>
      <c r="D972" s="116" t="s">
        <v>10</v>
      </c>
      <c r="F972" s="183"/>
      <c r="I972" s="190"/>
    </row>
    <row r="973" spans="1:9" customFormat="1" ht="18" x14ac:dyDescent="0.2">
      <c r="A973" s="237"/>
      <c r="B973" s="123" t="s">
        <v>9</v>
      </c>
      <c r="C973" s="123" t="s">
        <v>25</v>
      </c>
      <c r="D973" s="123" t="s">
        <v>25</v>
      </c>
      <c r="F973" s="183"/>
      <c r="I973" s="190"/>
    </row>
    <row r="974" spans="1:9" customFormat="1" ht="18" x14ac:dyDescent="0.2">
      <c r="A974" s="237"/>
      <c r="B974" s="123" t="s">
        <v>9</v>
      </c>
      <c r="C974" s="123" t="s">
        <v>135</v>
      </c>
      <c r="D974" s="123" t="s">
        <v>179</v>
      </c>
      <c r="F974" s="183"/>
      <c r="I974" s="190"/>
    </row>
    <row r="975" spans="1:9" customFormat="1" ht="18" x14ac:dyDescent="0.2">
      <c r="A975" s="237"/>
      <c r="B975" s="123" t="s">
        <v>9</v>
      </c>
      <c r="C975" s="123" t="s">
        <v>19</v>
      </c>
      <c r="D975" s="123" t="s">
        <v>27</v>
      </c>
      <c r="F975" s="183"/>
      <c r="I975" s="190"/>
    </row>
    <row r="976" spans="1:9" customFormat="1" ht="18.75" thickBot="1" x14ac:dyDescent="0.25">
      <c r="A976" s="238"/>
      <c r="B976" s="133" t="s">
        <v>9</v>
      </c>
      <c r="C976" s="133" t="s">
        <v>41</v>
      </c>
      <c r="D976" s="133" t="s">
        <v>42</v>
      </c>
      <c r="F976" s="183"/>
      <c r="I976" s="190"/>
    </row>
    <row r="977" spans="1:9" customFormat="1" ht="18" x14ac:dyDescent="0.2">
      <c r="A977" s="236" t="s">
        <v>2391</v>
      </c>
      <c r="B977" s="116" t="s">
        <v>9</v>
      </c>
      <c r="C977" s="116" t="s">
        <v>22</v>
      </c>
      <c r="D977" s="123" t="s">
        <v>23</v>
      </c>
      <c r="F977" s="183"/>
      <c r="I977" s="190"/>
    </row>
    <row r="978" spans="1:9" customFormat="1" ht="18" x14ac:dyDescent="0.2">
      <c r="A978" s="237"/>
      <c r="B978" s="123" t="s">
        <v>9</v>
      </c>
      <c r="C978" s="123" t="s">
        <v>513</v>
      </c>
      <c r="D978" s="123" t="s">
        <v>513</v>
      </c>
      <c r="F978" s="183"/>
      <c r="I978" s="190"/>
    </row>
    <row r="979" spans="1:9" customFormat="1" ht="18" x14ac:dyDescent="0.2">
      <c r="A979" s="237"/>
      <c r="B979" s="123" t="s">
        <v>9</v>
      </c>
      <c r="C979" s="123" t="s">
        <v>87</v>
      </c>
      <c r="D979" s="123" t="s">
        <v>88</v>
      </c>
      <c r="F979" s="183"/>
      <c r="I979" s="190"/>
    </row>
    <row r="980" spans="1:9" customFormat="1" ht="18.75" thickBot="1" x14ac:dyDescent="0.25">
      <c r="A980" s="237"/>
      <c r="B980" s="123" t="s">
        <v>9</v>
      </c>
      <c r="C980" s="123" t="s">
        <v>83</v>
      </c>
      <c r="D980" s="123" t="s">
        <v>3097</v>
      </c>
      <c r="F980" s="183"/>
      <c r="I980" s="190"/>
    </row>
    <row r="981" spans="1:9" customFormat="1" ht="18.75" thickBot="1" x14ac:dyDescent="0.25">
      <c r="A981" s="237"/>
      <c r="B981" s="123" t="s">
        <v>9</v>
      </c>
      <c r="C981" s="123" t="s">
        <v>10</v>
      </c>
      <c r="D981" s="116" t="s">
        <v>10</v>
      </c>
      <c r="F981" s="183"/>
      <c r="I981" s="190"/>
    </row>
    <row r="982" spans="1:9" customFormat="1" ht="18.75" thickBot="1" x14ac:dyDescent="0.25">
      <c r="A982" s="237"/>
      <c r="B982" s="123" t="s">
        <v>9</v>
      </c>
      <c r="C982" s="123" t="s">
        <v>10</v>
      </c>
      <c r="D982" s="116" t="s">
        <v>10</v>
      </c>
      <c r="F982" s="183"/>
      <c r="I982" s="190"/>
    </row>
    <row r="983" spans="1:9" customFormat="1" ht="18.75" thickBot="1" x14ac:dyDescent="0.25">
      <c r="A983" s="237"/>
      <c r="B983" s="123" t="s">
        <v>9</v>
      </c>
      <c r="C983" s="123" t="s">
        <v>10</v>
      </c>
      <c r="D983" s="116" t="s">
        <v>10</v>
      </c>
      <c r="F983" s="183"/>
      <c r="I983" s="190"/>
    </row>
    <row r="984" spans="1:9" customFormat="1" ht="18.75" thickBot="1" x14ac:dyDescent="0.25">
      <c r="A984" s="237"/>
      <c r="B984" s="123" t="s">
        <v>9</v>
      </c>
      <c r="C984" s="123" t="s">
        <v>10</v>
      </c>
      <c r="D984" s="116" t="s">
        <v>10</v>
      </c>
      <c r="F984" s="183"/>
      <c r="I984" s="190"/>
    </row>
    <row r="985" spans="1:9" customFormat="1" ht="18" x14ac:dyDescent="0.2">
      <c r="A985" s="237"/>
      <c r="B985" s="123" t="s">
        <v>9</v>
      </c>
      <c r="C985" s="123" t="s">
        <v>10</v>
      </c>
      <c r="D985" s="116" t="s">
        <v>10</v>
      </c>
      <c r="F985" s="183"/>
      <c r="I985" s="190"/>
    </row>
    <row r="986" spans="1:9" customFormat="1" ht="18" x14ac:dyDescent="0.2">
      <c r="A986" s="237"/>
      <c r="B986" s="123" t="s">
        <v>9</v>
      </c>
      <c r="C986" s="123" t="s">
        <v>91</v>
      </c>
      <c r="D986" s="123" t="s">
        <v>92</v>
      </c>
      <c r="F986" s="183"/>
      <c r="I986" s="190"/>
    </row>
    <row r="987" spans="1:9" customFormat="1" ht="18" x14ac:dyDescent="0.2">
      <c r="A987" s="237"/>
      <c r="B987" s="123" t="s">
        <v>9</v>
      </c>
      <c r="C987" s="123" t="s">
        <v>125</v>
      </c>
      <c r="D987" s="123" t="s">
        <v>169</v>
      </c>
      <c r="F987" s="183"/>
      <c r="I987" s="190"/>
    </row>
    <row r="988" spans="1:9" customFormat="1" ht="18" x14ac:dyDescent="0.2">
      <c r="A988" s="237"/>
      <c r="B988" s="123" t="s">
        <v>9</v>
      </c>
      <c r="C988" s="123" t="s">
        <v>16</v>
      </c>
      <c r="D988" s="123" t="s">
        <v>16</v>
      </c>
      <c r="F988" s="183"/>
      <c r="I988" s="190"/>
    </row>
    <row r="989" spans="1:9" customFormat="1" ht="18" x14ac:dyDescent="0.2">
      <c r="A989" s="237"/>
      <c r="B989" s="123" t="s">
        <v>9</v>
      </c>
      <c r="C989" s="123" t="s">
        <v>83</v>
      </c>
      <c r="D989" s="123" t="s">
        <v>129</v>
      </c>
      <c r="F989" s="183"/>
      <c r="I989" s="190"/>
    </row>
    <row r="990" spans="1:9" customFormat="1" ht="18" x14ac:dyDescent="0.2">
      <c r="A990" s="237"/>
      <c r="B990" s="123" t="s">
        <v>9</v>
      </c>
      <c r="C990" s="123" t="s">
        <v>83</v>
      </c>
      <c r="D990" s="123" t="s">
        <v>129</v>
      </c>
      <c r="F990" s="183"/>
      <c r="I990" s="190"/>
    </row>
    <row r="991" spans="1:9" customFormat="1" ht="18" x14ac:dyDescent="0.2">
      <c r="A991" s="237"/>
      <c r="B991" s="123" t="s">
        <v>9</v>
      </c>
      <c r="C991" s="123" t="s">
        <v>19</v>
      </c>
      <c r="D991" s="123" t="s">
        <v>20</v>
      </c>
      <c r="F991" s="183"/>
      <c r="I991" s="190"/>
    </row>
    <row r="992" spans="1:9" customFormat="1" ht="18" x14ac:dyDescent="0.2">
      <c r="A992" s="237"/>
      <c r="B992" s="123" t="s">
        <v>9</v>
      </c>
      <c r="C992" s="123" t="s">
        <v>99</v>
      </c>
      <c r="D992" s="123" t="s">
        <v>3100</v>
      </c>
      <c r="F992" s="183"/>
      <c r="I992" s="190"/>
    </row>
    <row r="993" spans="1:9" customFormat="1" ht="18" x14ac:dyDescent="0.2">
      <c r="A993" s="237"/>
      <c r="B993" s="123" t="s">
        <v>9</v>
      </c>
      <c r="C993" s="123" t="s">
        <v>13</v>
      </c>
      <c r="D993" s="123" t="s">
        <v>13</v>
      </c>
      <c r="F993" s="183"/>
      <c r="I993" s="190"/>
    </row>
    <row r="994" spans="1:9" customFormat="1" ht="18" x14ac:dyDescent="0.2">
      <c r="A994" s="237"/>
      <c r="B994" s="123" t="s">
        <v>9</v>
      </c>
      <c r="C994" s="123" t="s">
        <v>25</v>
      </c>
      <c r="D994" s="123" t="s">
        <v>729</v>
      </c>
      <c r="F994" s="183"/>
      <c r="I994" s="190"/>
    </row>
    <row r="995" spans="1:9" customFormat="1" ht="18" x14ac:dyDescent="0.2">
      <c r="A995" s="237"/>
      <c r="B995" s="123" t="s">
        <v>9</v>
      </c>
      <c r="C995" s="123" t="s">
        <v>135</v>
      </c>
      <c r="D995" s="123" t="s">
        <v>179</v>
      </c>
      <c r="F995" s="183"/>
      <c r="I995" s="190"/>
    </row>
    <row r="996" spans="1:9" customFormat="1" ht="18" x14ac:dyDescent="0.2">
      <c r="A996" s="237"/>
      <c r="B996" s="123" t="s">
        <v>9</v>
      </c>
      <c r="C996" s="123" t="s">
        <v>487</v>
      </c>
      <c r="D996" s="123" t="s">
        <v>3101</v>
      </c>
      <c r="F996" s="183"/>
      <c r="I996" s="190"/>
    </row>
    <row r="997" spans="1:9" customFormat="1" ht="18" x14ac:dyDescent="0.2">
      <c r="A997" s="237"/>
      <c r="B997" s="123" t="s">
        <v>9</v>
      </c>
      <c r="C997" s="123" t="s">
        <v>19</v>
      </c>
      <c r="D997" s="123" t="s">
        <v>27</v>
      </c>
      <c r="F997" s="183"/>
      <c r="I997" s="190"/>
    </row>
    <row r="998" spans="1:9" customFormat="1" ht="18" x14ac:dyDescent="0.2">
      <c r="A998" s="237"/>
      <c r="B998" s="123" t="s">
        <v>9</v>
      </c>
      <c r="C998" s="123" t="s">
        <v>83</v>
      </c>
      <c r="D998" s="123" t="s">
        <v>1837</v>
      </c>
      <c r="F998" s="183"/>
      <c r="I998" s="190"/>
    </row>
    <row r="999" spans="1:9" customFormat="1" ht="18.75" thickBot="1" x14ac:dyDescent="0.25">
      <c r="A999" s="238"/>
      <c r="B999" s="133" t="s">
        <v>9</v>
      </c>
      <c r="C999" s="133" t="s">
        <v>182</v>
      </c>
      <c r="D999" s="123" t="s">
        <v>182</v>
      </c>
      <c r="F999" s="183"/>
      <c r="I999" s="190"/>
    </row>
    <row r="1000" spans="1:9" customFormat="1" ht="18" x14ac:dyDescent="0.2">
      <c r="A1000" s="236" t="s">
        <v>2392</v>
      </c>
      <c r="B1000" s="116" t="s">
        <v>9</v>
      </c>
      <c r="C1000" s="116" t="s">
        <v>25</v>
      </c>
      <c r="D1000" s="123" t="s">
        <v>25</v>
      </c>
      <c r="F1000" s="183"/>
      <c r="I1000" s="190"/>
    </row>
    <row r="1001" spans="1:9" customFormat="1" ht="18.75" thickBot="1" x14ac:dyDescent="0.25">
      <c r="A1001" s="237"/>
      <c r="B1001" s="123" t="s">
        <v>9</v>
      </c>
      <c r="C1001" s="123" t="s">
        <v>25</v>
      </c>
      <c r="D1001" s="123" t="s">
        <v>25</v>
      </c>
      <c r="F1001" s="183"/>
      <c r="I1001" s="190"/>
    </row>
    <row r="1002" spans="1:9" customFormat="1" ht="18.75" thickBot="1" x14ac:dyDescent="0.25">
      <c r="A1002" s="237"/>
      <c r="B1002" s="123" t="s">
        <v>9</v>
      </c>
      <c r="C1002" s="123" t="s">
        <v>10</v>
      </c>
      <c r="D1002" s="116" t="s">
        <v>10</v>
      </c>
      <c r="F1002" s="183"/>
      <c r="I1002" s="190"/>
    </row>
    <row r="1003" spans="1:9" customFormat="1" ht="18.75" thickBot="1" x14ac:dyDescent="0.25">
      <c r="A1003" s="237"/>
      <c r="B1003" s="123" t="s">
        <v>9</v>
      </c>
      <c r="C1003" s="123" t="s">
        <v>10</v>
      </c>
      <c r="D1003" s="116" t="s">
        <v>10</v>
      </c>
      <c r="F1003" s="183"/>
      <c r="I1003" s="190"/>
    </row>
    <row r="1004" spans="1:9" customFormat="1" ht="18.75" thickBot="1" x14ac:dyDescent="0.25">
      <c r="A1004" s="237"/>
      <c r="B1004" s="123" t="s">
        <v>9</v>
      </c>
      <c r="C1004" s="123" t="s">
        <v>10</v>
      </c>
      <c r="D1004" s="116" t="s">
        <v>10</v>
      </c>
      <c r="F1004" s="183"/>
      <c r="I1004" s="190"/>
    </row>
    <row r="1005" spans="1:9" customFormat="1" ht="18.75" thickBot="1" x14ac:dyDescent="0.25">
      <c r="A1005" s="237"/>
      <c r="B1005" s="123" t="s">
        <v>9</v>
      </c>
      <c r="C1005" s="123" t="s">
        <v>10</v>
      </c>
      <c r="D1005" s="116" t="s">
        <v>10</v>
      </c>
      <c r="F1005" s="183"/>
      <c r="I1005" s="190"/>
    </row>
    <row r="1006" spans="1:9" customFormat="1" ht="18.75" thickBot="1" x14ac:dyDescent="0.25">
      <c r="A1006" s="237"/>
      <c r="B1006" s="123" t="s">
        <v>9</v>
      </c>
      <c r="C1006" s="123" t="s">
        <v>10</v>
      </c>
      <c r="D1006" s="116" t="s">
        <v>10</v>
      </c>
      <c r="F1006" s="183"/>
      <c r="I1006" s="190"/>
    </row>
    <row r="1007" spans="1:9" customFormat="1" ht="18.75" thickBot="1" x14ac:dyDescent="0.25">
      <c r="A1007" s="237"/>
      <c r="B1007" s="123" t="s">
        <v>9</v>
      </c>
      <c r="C1007" s="123" t="s">
        <v>10</v>
      </c>
      <c r="D1007" s="116" t="s">
        <v>10</v>
      </c>
      <c r="F1007" s="183"/>
      <c r="I1007" s="190"/>
    </row>
    <row r="1008" spans="1:9" customFormat="1" ht="18.75" thickBot="1" x14ac:dyDescent="0.25">
      <c r="A1008" s="237"/>
      <c r="B1008" s="123" t="s">
        <v>9</v>
      </c>
      <c r="C1008" s="123" t="s">
        <v>10</v>
      </c>
      <c r="D1008" s="116" t="s">
        <v>10</v>
      </c>
      <c r="F1008" s="183"/>
      <c r="I1008" s="190"/>
    </row>
    <row r="1009" spans="1:9" customFormat="1" ht="18" x14ac:dyDescent="0.2">
      <c r="A1009" s="237"/>
      <c r="B1009" s="123" t="s">
        <v>9</v>
      </c>
      <c r="C1009" s="123" t="s">
        <v>10</v>
      </c>
      <c r="D1009" s="116" t="s">
        <v>10</v>
      </c>
      <c r="F1009" s="183"/>
      <c r="I1009" s="190"/>
    </row>
    <row r="1010" spans="1:9" customFormat="1" ht="18.75" thickBot="1" x14ac:dyDescent="0.25">
      <c r="A1010" s="237"/>
      <c r="B1010" s="123" t="s">
        <v>9</v>
      </c>
      <c r="C1010" s="123" t="s">
        <v>13</v>
      </c>
      <c r="D1010" s="123" t="s">
        <v>13</v>
      </c>
      <c r="F1010" s="183"/>
      <c r="I1010" s="190"/>
    </row>
    <row r="1011" spans="1:9" customFormat="1" ht="18" x14ac:dyDescent="0.2">
      <c r="A1011" s="237"/>
      <c r="B1011" s="123" t="s">
        <v>9</v>
      </c>
      <c r="C1011" s="123" t="s">
        <v>10</v>
      </c>
      <c r="D1011" s="116" t="s">
        <v>10</v>
      </c>
      <c r="F1011" s="183"/>
      <c r="I1011" s="190"/>
    </row>
    <row r="1012" spans="1:9" customFormat="1" ht="18.75" thickBot="1" x14ac:dyDescent="0.25">
      <c r="A1012" s="237"/>
      <c r="B1012" s="123" t="s">
        <v>9</v>
      </c>
      <c r="C1012" s="123" t="s">
        <v>41</v>
      </c>
      <c r="D1012" s="133" t="s">
        <v>42</v>
      </c>
      <c r="F1012" s="183"/>
      <c r="I1012" s="190"/>
    </row>
    <row r="1013" spans="1:9" customFormat="1" ht="18.75" thickBot="1" x14ac:dyDescent="0.25">
      <c r="A1013" s="237"/>
      <c r="B1013" s="123" t="s">
        <v>9</v>
      </c>
      <c r="C1013" s="123" t="s">
        <v>41</v>
      </c>
      <c r="D1013" s="133" t="s">
        <v>42</v>
      </c>
      <c r="F1013" s="183"/>
      <c r="I1013" s="190"/>
    </row>
    <row r="1014" spans="1:9" customFormat="1" ht="18" x14ac:dyDescent="0.2">
      <c r="A1014" s="237"/>
      <c r="B1014" s="123" t="s">
        <v>9</v>
      </c>
      <c r="C1014" s="123" t="s">
        <v>41</v>
      </c>
      <c r="D1014" s="123" t="s">
        <v>16</v>
      </c>
      <c r="F1014" s="183"/>
      <c r="I1014" s="190"/>
    </row>
    <row r="1015" spans="1:9" customFormat="1" ht="18" x14ac:dyDescent="0.2">
      <c r="A1015" s="237"/>
      <c r="B1015" s="123" t="s">
        <v>9</v>
      </c>
      <c r="C1015" s="123" t="s">
        <v>41</v>
      </c>
      <c r="D1015" s="123" t="s">
        <v>16</v>
      </c>
      <c r="F1015" s="183"/>
      <c r="I1015" s="190"/>
    </row>
    <row r="1016" spans="1:9" customFormat="1" ht="18" x14ac:dyDescent="0.2">
      <c r="A1016" s="237"/>
      <c r="B1016" s="123" t="s">
        <v>9</v>
      </c>
      <c r="C1016" s="123" t="s">
        <v>87</v>
      </c>
      <c r="D1016" s="123" t="s">
        <v>88</v>
      </c>
      <c r="F1016" s="183"/>
      <c r="I1016" s="190"/>
    </row>
    <row r="1017" spans="1:9" customFormat="1" ht="18" x14ac:dyDescent="0.2">
      <c r="A1017" s="237"/>
      <c r="B1017" s="123" t="s">
        <v>9</v>
      </c>
      <c r="C1017" s="123" t="s">
        <v>87</v>
      </c>
      <c r="D1017" s="123" t="s">
        <v>88</v>
      </c>
      <c r="F1017" s="183"/>
      <c r="I1017" s="190"/>
    </row>
    <row r="1018" spans="1:9" customFormat="1" ht="18" x14ac:dyDescent="0.2">
      <c r="A1018" s="237"/>
      <c r="B1018" s="123" t="s">
        <v>9</v>
      </c>
      <c r="C1018" s="123" t="s">
        <v>241</v>
      </c>
      <c r="D1018" s="123" t="s">
        <v>242</v>
      </c>
      <c r="F1018" s="183"/>
      <c r="I1018" s="190"/>
    </row>
    <row r="1019" spans="1:9" customFormat="1" ht="18" x14ac:dyDescent="0.2">
      <c r="A1019" s="237"/>
      <c r="B1019" s="123" t="s">
        <v>9</v>
      </c>
      <c r="C1019" s="123" t="s">
        <v>241</v>
      </c>
      <c r="D1019" s="123" t="s">
        <v>242</v>
      </c>
      <c r="F1019" s="183"/>
      <c r="I1019" s="190"/>
    </row>
    <row r="1020" spans="1:9" customFormat="1" ht="18" x14ac:dyDescent="0.2">
      <c r="A1020" s="237"/>
      <c r="B1020" s="123" t="s">
        <v>9</v>
      </c>
      <c r="C1020" s="123" t="s">
        <v>135</v>
      </c>
      <c r="D1020" s="123" t="s">
        <v>179</v>
      </c>
      <c r="F1020" s="183"/>
      <c r="I1020" s="190"/>
    </row>
    <row r="1021" spans="1:9" customFormat="1" ht="18" x14ac:dyDescent="0.2">
      <c r="A1021" s="237"/>
      <c r="B1021" s="123" t="s">
        <v>9</v>
      </c>
      <c r="C1021" s="123" t="s">
        <v>104</v>
      </c>
      <c r="D1021" s="123" t="s">
        <v>104</v>
      </c>
      <c r="F1021" s="183"/>
      <c r="I1021" s="190"/>
    </row>
    <row r="1022" spans="1:9" customFormat="1" ht="18" x14ac:dyDescent="0.2">
      <c r="A1022" s="237"/>
      <c r="B1022" s="123" t="s">
        <v>9</v>
      </c>
      <c r="C1022" s="123" t="s">
        <v>342</v>
      </c>
      <c r="D1022" s="123" t="s">
        <v>782</v>
      </c>
      <c r="F1022" s="183"/>
      <c r="I1022" s="190"/>
    </row>
    <row r="1023" spans="1:9" customFormat="1" ht="18" x14ac:dyDescent="0.2">
      <c r="A1023" s="237"/>
      <c r="B1023" s="123" t="s">
        <v>9</v>
      </c>
      <c r="C1023" s="123" t="s">
        <v>182</v>
      </c>
      <c r="D1023" s="123" t="s">
        <v>182</v>
      </c>
      <c r="F1023" s="183"/>
      <c r="I1023" s="190"/>
    </row>
    <row r="1024" spans="1:9" customFormat="1" ht="18" x14ac:dyDescent="0.2">
      <c r="A1024" s="237"/>
      <c r="B1024" s="123" t="s">
        <v>9</v>
      </c>
      <c r="C1024" s="123" t="s">
        <v>19</v>
      </c>
      <c r="D1024" s="123" t="s">
        <v>27</v>
      </c>
      <c r="F1024" s="183"/>
      <c r="I1024" s="190"/>
    </row>
    <row r="1025" spans="1:9" customFormat="1" ht="18" x14ac:dyDescent="0.2">
      <c r="A1025" s="237"/>
      <c r="B1025" s="123" t="s">
        <v>9</v>
      </c>
      <c r="C1025" s="123" t="s">
        <v>29</v>
      </c>
      <c r="D1025" s="123" t="s">
        <v>30</v>
      </c>
      <c r="F1025" s="183"/>
      <c r="I1025" s="190"/>
    </row>
    <row r="1026" spans="1:9" customFormat="1" ht="18" x14ac:dyDescent="0.2">
      <c r="A1026" s="237"/>
      <c r="B1026" s="123" t="s">
        <v>9</v>
      </c>
      <c r="C1026" s="123" t="s">
        <v>513</v>
      </c>
      <c r="D1026" s="123" t="s">
        <v>513</v>
      </c>
      <c r="F1026" s="183"/>
      <c r="I1026" s="190"/>
    </row>
    <row r="1027" spans="1:9" customFormat="1" ht="18" x14ac:dyDescent="0.2">
      <c r="A1027" s="237"/>
      <c r="B1027" s="123" t="s">
        <v>9</v>
      </c>
      <c r="C1027" s="123" t="s">
        <v>135</v>
      </c>
      <c r="D1027" s="123" t="s">
        <v>136</v>
      </c>
      <c r="F1027" s="183"/>
      <c r="I1027" s="190"/>
    </row>
    <row r="1028" spans="1:9" customFormat="1" ht="18" x14ac:dyDescent="0.2">
      <c r="A1028" s="237"/>
      <c r="B1028" s="123" t="s">
        <v>9</v>
      </c>
      <c r="C1028" s="123" t="s">
        <v>141</v>
      </c>
      <c r="D1028" s="123" t="s">
        <v>141</v>
      </c>
      <c r="F1028" s="183"/>
      <c r="I1028" s="190"/>
    </row>
    <row r="1029" spans="1:9" customFormat="1" ht="18" x14ac:dyDescent="0.2">
      <c r="A1029" s="237"/>
      <c r="B1029" s="123" t="s">
        <v>9</v>
      </c>
      <c r="C1029" s="123" t="s">
        <v>523</v>
      </c>
      <c r="D1029" s="123" t="s">
        <v>524</v>
      </c>
      <c r="F1029" s="183"/>
      <c r="I1029" s="190"/>
    </row>
    <row r="1030" spans="1:9" customFormat="1" ht="18" x14ac:dyDescent="0.2">
      <c r="A1030" s="237"/>
      <c r="B1030" s="123" t="s">
        <v>9</v>
      </c>
      <c r="C1030" s="123" t="s">
        <v>487</v>
      </c>
      <c r="D1030" s="123" t="s">
        <v>488</v>
      </c>
      <c r="F1030" s="183"/>
      <c r="I1030" s="190"/>
    </row>
    <row r="1031" spans="1:9" customFormat="1" ht="18.75" thickBot="1" x14ac:dyDescent="0.25">
      <c r="A1031" s="238"/>
      <c r="B1031" s="133" t="s">
        <v>9</v>
      </c>
      <c r="C1031" s="133" t="s">
        <v>241</v>
      </c>
      <c r="D1031" s="133" t="s">
        <v>1901</v>
      </c>
      <c r="F1031" s="183"/>
      <c r="I1031" s="190"/>
    </row>
    <row r="1032" spans="1:9" customFormat="1" ht="18.75" thickBot="1" x14ac:dyDescent="0.25">
      <c r="A1032" s="236" t="s">
        <v>3087</v>
      </c>
      <c r="B1032" s="116" t="s">
        <v>9</v>
      </c>
      <c r="C1032" s="116" t="s">
        <v>10</v>
      </c>
      <c r="D1032" s="116" t="s">
        <v>10</v>
      </c>
      <c r="F1032" s="183"/>
      <c r="I1032" s="190"/>
    </row>
    <row r="1033" spans="1:9" customFormat="1" ht="18.75" thickBot="1" x14ac:dyDescent="0.25">
      <c r="A1033" s="237"/>
      <c r="B1033" s="123" t="s">
        <v>9</v>
      </c>
      <c r="C1033" s="123" t="s">
        <v>10</v>
      </c>
      <c r="D1033" s="116" t="s">
        <v>10</v>
      </c>
      <c r="F1033" s="183"/>
      <c r="I1033" s="190"/>
    </row>
    <row r="1034" spans="1:9" customFormat="1" ht="18.75" thickBot="1" x14ac:dyDescent="0.25">
      <c r="A1034" s="237"/>
      <c r="B1034" s="123" t="s">
        <v>9</v>
      </c>
      <c r="C1034" s="123" t="s">
        <v>10</v>
      </c>
      <c r="D1034" s="116" t="s">
        <v>10</v>
      </c>
      <c r="F1034" s="183"/>
      <c r="I1034" s="190"/>
    </row>
    <row r="1035" spans="1:9" customFormat="1" ht="18" x14ac:dyDescent="0.2">
      <c r="A1035" s="237"/>
      <c r="B1035" s="123" t="s">
        <v>9</v>
      </c>
      <c r="C1035" s="123" t="s">
        <v>10</v>
      </c>
      <c r="D1035" s="116" t="s">
        <v>10</v>
      </c>
      <c r="F1035" s="183"/>
      <c r="I1035" s="190"/>
    </row>
    <row r="1036" spans="1:9" customFormat="1" ht="18.75" thickBot="1" x14ac:dyDescent="0.25">
      <c r="A1036" s="237"/>
      <c r="B1036" s="123" t="s">
        <v>9</v>
      </c>
      <c r="C1036" s="123" t="s">
        <v>22</v>
      </c>
      <c r="D1036" s="123" t="s">
        <v>23</v>
      </c>
      <c r="F1036" s="183"/>
      <c r="I1036" s="190"/>
    </row>
    <row r="1037" spans="1:9" customFormat="1" ht="18.75" thickBot="1" x14ac:dyDescent="0.25">
      <c r="A1037" s="238"/>
      <c r="B1037" s="133" t="s">
        <v>9</v>
      </c>
      <c r="C1037" s="133" t="s">
        <v>10</v>
      </c>
      <c r="D1037" s="116" t="s">
        <v>10</v>
      </c>
      <c r="F1037" s="183"/>
      <c r="I1037" s="190"/>
    </row>
    <row r="1038" spans="1:9" customFormat="1" ht="18.75" thickBot="1" x14ac:dyDescent="0.25">
      <c r="A1038" s="236" t="s">
        <v>2393</v>
      </c>
      <c r="B1038" s="116" t="s">
        <v>9</v>
      </c>
      <c r="C1038" s="116" t="s">
        <v>10</v>
      </c>
      <c r="D1038" s="116" t="s">
        <v>10</v>
      </c>
      <c r="F1038" s="183"/>
      <c r="I1038" s="190"/>
    </row>
    <row r="1039" spans="1:9" customFormat="1" ht="18.75" thickBot="1" x14ac:dyDescent="0.25">
      <c r="A1039" s="237"/>
      <c r="B1039" s="123" t="s">
        <v>9</v>
      </c>
      <c r="C1039" s="123" t="s">
        <v>10</v>
      </c>
      <c r="D1039" s="116" t="s">
        <v>10</v>
      </c>
      <c r="F1039" s="183"/>
      <c r="I1039" s="190"/>
    </row>
    <row r="1040" spans="1:9" customFormat="1" ht="18.75" thickBot="1" x14ac:dyDescent="0.25">
      <c r="A1040" s="237"/>
      <c r="B1040" s="123" t="s">
        <v>9</v>
      </c>
      <c r="C1040" s="123" t="s">
        <v>10</v>
      </c>
      <c r="D1040" s="116" t="s">
        <v>10</v>
      </c>
      <c r="F1040" s="183"/>
      <c r="I1040" s="190"/>
    </row>
    <row r="1041" spans="1:9" customFormat="1" ht="18" x14ac:dyDescent="0.2">
      <c r="A1041" s="237"/>
      <c r="B1041" s="123" t="s">
        <v>9</v>
      </c>
      <c r="C1041" s="123" t="s">
        <v>10</v>
      </c>
      <c r="D1041" s="116" t="s">
        <v>10</v>
      </c>
      <c r="F1041" s="183"/>
      <c r="I1041" s="190"/>
    </row>
    <row r="1042" spans="1:9" customFormat="1" ht="18" x14ac:dyDescent="0.2">
      <c r="A1042" s="237"/>
      <c r="B1042" s="123" t="s">
        <v>9</v>
      </c>
      <c r="C1042" s="123" t="s">
        <v>125</v>
      </c>
      <c r="D1042" s="123" t="s">
        <v>169</v>
      </c>
      <c r="F1042" s="183"/>
      <c r="I1042" s="190"/>
    </row>
    <row r="1043" spans="1:9" customFormat="1" ht="18" x14ac:dyDescent="0.2">
      <c r="A1043" s="237"/>
      <c r="B1043" s="123" t="s">
        <v>9</v>
      </c>
      <c r="C1043" s="123" t="s">
        <v>25</v>
      </c>
      <c r="D1043" s="123" t="s">
        <v>25</v>
      </c>
      <c r="F1043" s="183"/>
      <c r="I1043" s="190"/>
    </row>
    <row r="1044" spans="1:9" customFormat="1" ht="18.75" thickBot="1" x14ac:dyDescent="0.25">
      <c r="A1044" s="238"/>
      <c r="B1044" s="133" t="s">
        <v>9</v>
      </c>
      <c r="C1044" s="133" t="s">
        <v>104</v>
      </c>
      <c r="D1044" s="123" t="s">
        <v>104</v>
      </c>
      <c r="F1044" s="183"/>
      <c r="I1044" s="190"/>
    </row>
    <row r="1045" spans="1:9" customFormat="1" ht="18" x14ac:dyDescent="0.2">
      <c r="A1045" s="236" t="s">
        <v>2394</v>
      </c>
      <c r="B1045" s="116" t="s">
        <v>9</v>
      </c>
      <c r="C1045" s="116" t="s">
        <v>10</v>
      </c>
      <c r="D1045" s="116" t="s">
        <v>10</v>
      </c>
      <c r="F1045" s="183"/>
      <c r="I1045" s="190"/>
    </row>
    <row r="1046" spans="1:9" customFormat="1" ht="18" x14ac:dyDescent="0.2">
      <c r="A1046" s="237"/>
      <c r="B1046" s="123" t="s">
        <v>9</v>
      </c>
      <c r="C1046" s="123" t="s">
        <v>25</v>
      </c>
      <c r="D1046" s="123" t="s">
        <v>25</v>
      </c>
      <c r="F1046" s="183"/>
      <c r="I1046" s="190"/>
    </row>
    <row r="1047" spans="1:9" customFormat="1" ht="18" x14ac:dyDescent="0.2">
      <c r="A1047" s="237"/>
      <c r="B1047" s="123" t="s">
        <v>9</v>
      </c>
      <c r="C1047" s="123" t="s">
        <v>16</v>
      </c>
      <c r="D1047" s="123" t="s">
        <v>16</v>
      </c>
      <c r="F1047" s="183"/>
      <c r="I1047" s="190"/>
    </row>
    <row r="1048" spans="1:9" customFormat="1" ht="18" x14ac:dyDescent="0.2">
      <c r="A1048" s="237"/>
      <c r="B1048" s="123" t="s">
        <v>9</v>
      </c>
      <c r="C1048" s="123" t="s">
        <v>29</v>
      </c>
      <c r="D1048" s="123" t="s">
        <v>30</v>
      </c>
      <c r="F1048" s="183"/>
      <c r="I1048" s="190"/>
    </row>
    <row r="1049" spans="1:9" customFormat="1" ht="18.75" thickBot="1" x14ac:dyDescent="0.25">
      <c r="A1049" s="238"/>
      <c r="B1049" s="133" t="s">
        <v>9</v>
      </c>
      <c r="C1049" s="133" t="s">
        <v>104</v>
      </c>
      <c r="D1049" s="123" t="s">
        <v>104</v>
      </c>
      <c r="F1049" s="183"/>
      <c r="I1049" s="190"/>
    </row>
    <row r="1050" spans="1:9" customFormat="1" ht="18.75" thickBot="1" x14ac:dyDescent="0.25">
      <c r="A1050" s="236" t="s">
        <v>2395</v>
      </c>
      <c r="B1050" s="116" t="s">
        <v>9</v>
      </c>
      <c r="C1050" s="116" t="s">
        <v>10</v>
      </c>
      <c r="D1050" s="116" t="s">
        <v>10</v>
      </c>
      <c r="F1050" s="183"/>
      <c r="I1050" s="190"/>
    </row>
    <row r="1051" spans="1:9" customFormat="1" ht="18.75" thickBot="1" x14ac:dyDescent="0.25">
      <c r="A1051" s="237"/>
      <c r="B1051" s="123" t="s">
        <v>9</v>
      </c>
      <c r="C1051" s="123" t="s">
        <v>10</v>
      </c>
      <c r="D1051" s="116" t="s">
        <v>10</v>
      </c>
      <c r="F1051" s="183"/>
      <c r="I1051" s="190"/>
    </row>
    <row r="1052" spans="1:9" customFormat="1" ht="18.75" thickBot="1" x14ac:dyDescent="0.25">
      <c r="A1052" s="237"/>
      <c r="B1052" s="123" t="s">
        <v>9</v>
      </c>
      <c r="C1052" s="123" t="s">
        <v>10</v>
      </c>
      <c r="D1052" s="116" t="s">
        <v>10</v>
      </c>
      <c r="F1052" s="183"/>
      <c r="I1052" s="190"/>
    </row>
    <row r="1053" spans="1:9" customFormat="1" ht="18.75" thickBot="1" x14ac:dyDescent="0.25">
      <c r="A1053" s="237"/>
      <c r="B1053" s="123" t="s">
        <v>9</v>
      </c>
      <c r="C1053" s="123" t="s">
        <v>10</v>
      </c>
      <c r="D1053" s="116" t="s">
        <v>10</v>
      </c>
      <c r="F1053" s="183"/>
      <c r="I1053" s="190"/>
    </row>
    <row r="1054" spans="1:9" customFormat="1" ht="18.75" thickBot="1" x14ac:dyDescent="0.25">
      <c r="A1054" s="237"/>
      <c r="B1054" s="123" t="s">
        <v>9</v>
      </c>
      <c r="C1054" s="123" t="s">
        <v>10</v>
      </c>
      <c r="D1054" s="116" t="s">
        <v>10</v>
      </c>
      <c r="F1054" s="183"/>
      <c r="I1054" s="190"/>
    </row>
    <row r="1055" spans="1:9" customFormat="1" ht="18" x14ac:dyDescent="0.2">
      <c r="A1055" s="237"/>
      <c r="B1055" s="123" t="s">
        <v>9</v>
      </c>
      <c r="C1055" s="123" t="s">
        <v>10</v>
      </c>
      <c r="D1055" s="116" t="s">
        <v>10</v>
      </c>
      <c r="F1055" s="183"/>
      <c r="I1055" s="190"/>
    </row>
    <row r="1056" spans="1:9" customFormat="1" ht="18" x14ac:dyDescent="0.2">
      <c r="A1056" s="237"/>
      <c r="B1056" s="123" t="s">
        <v>9</v>
      </c>
      <c r="C1056" s="123" t="s">
        <v>125</v>
      </c>
      <c r="D1056" s="123" t="s">
        <v>169</v>
      </c>
      <c r="F1056" s="183"/>
      <c r="I1056" s="190"/>
    </row>
    <row r="1057" spans="1:9" customFormat="1" ht="18" x14ac:dyDescent="0.2">
      <c r="A1057" s="237"/>
      <c r="B1057" s="123" t="s">
        <v>9</v>
      </c>
      <c r="C1057" s="123" t="s">
        <v>487</v>
      </c>
      <c r="D1057" s="123" t="s">
        <v>488</v>
      </c>
      <c r="F1057" s="183"/>
      <c r="I1057" s="190"/>
    </row>
    <row r="1058" spans="1:9" customFormat="1" ht="18" x14ac:dyDescent="0.2">
      <c r="A1058" s="237"/>
      <c r="B1058" s="123" t="s">
        <v>9</v>
      </c>
      <c r="C1058" s="123" t="s">
        <v>125</v>
      </c>
      <c r="D1058" s="123" t="s">
        <v>126</v>
      </c>
      <c r="F1058" s="183"/>
      <c r="I1058" s="190"/>
    </row>
    <row r="1059" spans="1:9" customFormat="1" ht="18" x14ac:dyDescent="0.2">
      <c r="A1059" s="237"/>
      <c r="B1059" s="123" t="s">
        <v>9</v>
      </c>
      <c r="C1059" s="123" t="s">
        <v>22</v>
      </c>
      <c r="D1059" s="123" t="s">
        <v>23</v>
      </c>
      <c r="F1059" s="183"/>
      <c r="I1059" s="190"/>
    </row>
    <row r="1060" spans="1:9" customFormat="1" ht="18" x14ac:dyDescent="0.2">
      <c r="A1060" s="237"/>
      <c r="B1060" s="123" t="s">
        <v>9</v>
      </c>
      <c r="C1060" s="123" t="s">
        <v>13</v>
      </c>
      <c r="D1060" s="123" t="s">
        <v>13</v>
      </c>
      <c r="F1060" s="183"/>
      <c r="I1060" s="190"/>
    </row>
    <row r="1061" spans="1:9" customFormat="1" ht="18" x14ac:dyDescent="0.2">
      <c r="A1061" s="237"/>
      <c r="B1061" s="123" t="s">
        <v>9</v>
      </c>
      <c r="C1061" s="123" t="s">
        <v>25</v>
      </c>
      <c r="D1061" s="123" t="s">
        <v>25</v>
      </c>
      <c r="F1061" s="183"/>
      <c r="I1061" s="190"/>
    </row>
    <row r="1062" spans="1:9" customFormat="1" ht="18" x14ac:dyDescent="0.2">
      <c r="A1062" s="237"/>
      <c r="B1062" s="123" t="s">
        <v>9</v>
      </c>
      <c r="C1062" s="123" t="s">
        <v>19</v>
      </c>
      <c r="D1062" s="123" t="s">
        <v>27</v>
      </c>
      <c r="F1062" s="183"/>
      <c r="I1062" s="190"/>
    </row>
    <row r="1063" spans="1:9" customFormat="1" ht="18.75" thickBot="1" x14ac:dyDescent="0.25">
      <c r="A1063" s="238"/>
      <c r="B1063" s="133" t="s">
        <v>9</v>
      </c>
      <c r="C1063" s="133" t="s">
        <v>25</v>
      </c>
      <c r="D1063" s="123" t="s">
        <v>25</v>
      </c>
      <c r="F1063" s="183"/>
      <c r="I1063" s="190"/>
    </row>
    <row r="1064" spans="1:9" customFormat="1" ht="18.75" thickBot="1" x14ac:dyDescent="0.25">
      <c r="A1064" s="236" t="s">
        <v>2396</v>
      </c>
      <c r="B1064" s="116" t="s">
        <v>9</v>
      </c>
      <c r="C1064" s="116" t="s">
        <v>10</v>
      </c>
      <c r="D1064" s="116" t="s">
        <v>10</v>
      </c>
      <c r="F1064" s="183"/>
      <c r="I1064" s="190"/>
    </row>
    <row r="1065" spans="1:9" customFormat="1" ht="18" x14ac:dyDescent="0.2">
      <c r="A1065" s="237"/>
      <c r="B1065" s="123" t="s">
        <v>9</v>
      </c>
      <c r="C1065" s="123" t="s">
        <v>10</v>
      </c>
      <c r="D1065" s="116" t="s">
        <v>10</v>
      </c>
      <c r="F1065" s="183"/>
      <c r="I1065" s="190"/>
    </row>
    <row r="1066" spans="1:9" customFormat="1" ht="18" x14ac:dyDescent="0.2">
      <c r="A1066" s="237"/>
      <c r="B1066" s="123" t="s">
        <v>9</v>
      </c>
      <c r="C1066" s="123" t="s">
        <v>19</v>
      </c>
      <c r="D1066" s="123" t="s">
        <v>27</v>
      </c>
      <c r="F1066" s="183"/>
      <c r="I1066" s="190"/>
    </row>
    <row r="1067" spans="1:9" customFormat="1" ht="18" x14ac:dyDescent="0.2">
      <c r="A1067" s="237"/>
      <c r="B1067" s="123" t="s">
        <v>9</v>
      </c>
      <c r="C1067" s="123" t="s">
        <v>87</v>
      </c>
      <c r="D1067" s="123" t="s">
        <v>1945</v>
      </c>
      <c r="F1067" s="183"/>
      <c r="I1067" s="190"/>
    </row>
    <row r="1068" spans="1:9" customFormat="1" ht="18" x14ac:dyDescent="0.2">
      <c r="A1068" s="237"/>
      <c r="B1068" s="123" t="s">
        <v>9</v>
      </c>
      <c r="C1068" s="123" t="s">
        <v>87</v>
      </c>
      <c r="D1068" s="123" t="s">
        <v>1947</v>
      </c>
      <c r="F1068" s="183"/>
      <c r="I1068" s="190"/>
    </row>
    <row r="1069" spans="1:9" customFormat="1" ht="18" x14ac:dyDescent="0.2">
      <c r="A1069" s="237"/>
      <c r="B1069" s="123" t="s">
        <v>9</v>
      </c>
      <c r="C1069" s="123" t="s">
        <v>87</v>
      </c>
      <c r="D1069" s="123" t="s">
        <v>88</v>
      </c>
      <c r="F1069" s="183"/>
      <c r="I1069" s="190"/>
    </row>
    <row r="1070" spans="1:9" customFormat="1" ht="18.75" thickBot="1" x14ac:dyDescent="0.25">
      <c r="A1070" s="238"/>
      <c r="B1070" s="133" t="s">
        <v>9</v>
      </c>
      <c r="C1070" s="133" t="s">
        <v>46</v>
      </c>
      <c r="D1070" s="133" t="s">
        <v>46</v>
      </c>
      <c r="F1070" s="183"/>
      <c r="I1070" s="190"/>
    </row>
    <row r="1071" spans="1:9" customFormat="1" ht="18.75" thickBot="1" x14ac:dyDescent="0.25">
      <c r="A1071" s="236" t="s">
        <v>2397</v>
      </c>
      <c r="B1071" s="116" t="s">
        <v>9</v>
      </c>
      <c r="C1071" s="116" t="s">
        <v>10</v>
      </c>
      <c r="D1071" s="116" t="s">
        <v>10</v>
      </c>
      <c r="F1071" s="183"/>
      <c r="I1071" s="190"/>
    </row>
    <row r="1072" spans="1:9" customFormat="1" ht="18" x14ac:dyDescent="0.2">
      <c r="A1072" s="237"/>
      <c r="B1072" s="123" t="s">
        <v>9</v>
      </c>
      <c r="C1072" s="123" t="s">
        <v>10</v>
      </c>
      <c r="D1072" s="116" t="s">
        <v>10</v>
      </c>
      <c r="F1072" s="183"/>
      <c r="I1072" s="190"/>
    </row>
    <row r="1073" spans="1:9" customFormat="1" ht="18" x14ac:dyDescent="0.2">
      <c r="A1073" s="237"/>
      <c r="B1073" s="123" t="s">
        <v>9</v>
      </c>
      <c r="C1073" s="123" t="s">
        <v>29</v>
      </c>
      <c r="D1073" s="123" t="s">
        <v>30</v>
      </c>
      <c r="F1073" s="183"/>
      <c r="I1073" s="190"/>
    </row>
    <row r="1074" spans="1:9" customFormat="1" ht="18" x14ac:dyDescent="0.2">
      <c r="A1074" s="237"/>
      <c r="B1074" s="123" t="s">
        <v>9</v>
      </c>
      <c r="C1074" s="123" t="s">
        <v>25</v>
      </c>
      <c r="D1074" s="123" t="s">
        <v>25</v>
      </c>
      <c r="F1074" s="183"/>
      <c r="I1074" s="190"/>
    </row>
    <row r="1075" spans="1:9" customFormat="1" ht="18" x14ac:dyDescent="0.2">
      <c r="A1075" s="237"/>
      <c r="B1075" s="123" t="s">
        <v>9</v>
      </c>
      <c r="C1075" s="123" t="s">
        <v>25</v>
      </c>
      <c r="D1075" s="123" t="s">
        <v>25</v>
      </c>
      <c r="F1075" s="183"/>
      <c r="I1075" s="190"/>
    </row>
    <row r="1076" spans="1:9" customFormat="1" ht="18.75" thickBot="1" x14ac:dyDescent="0.25">
      <c r="A1076" s="237"/>
      <c r="B1076" s="123" t="s">
        <v>9</v>
      </c>
      <c r="C1076" s="123" t="s">
        <v>16</v>
      </c>
      <c r="D1076" s="123" t="s">
        <v>16</v>
      </c>
      <c r="F1076" s="183"/>
      <c r="I1076" s="190"/>
    </row>
    <row r="1077" spans="1:9" customFormat="1" ht="18" x14ac:dyDescent="0.2">
      <c r="A1077" s="237"/>
      <c r="B1077" s="123" t="s">
        <v>9</v>
      </c>
      <c r="C1077" s="123" t="s">
        <v>10</v>
      </c>
      <c r="D1077" s="116" t="s">
        <v>10</v>
      </c>
      <c r="F1077" s="183"/>
      <c r="I1077" s="190"/>
    </row>
    <row r="1078" spans="1:9" customFormat="1" ht="18" x14ac:dyDescent="0.2">
      <c r="A1078" s="237"/>
      <c r="B1078" s="123" t="s">
        <v>9</v>
      </c>
      <c r="C1078" s="123" t="s">
        <v>19</v>
      </c>
      <c r="D1078" s="123" t="s">
        <v>27</v>
      </c>
      <c r="F1078" s="183"/>
      <c r="I1078" s="190"/>
    </row>
    <row r="1079" spans="1:9" customFormat="1" ht="18" x14ac:dyDescent="0.2">
      <c r="A1079" s="237"/>
      <c r="B1079" s="123" t="s">
        <v>9</v>
      </c>
      <c r="C1079" s="123" t="s">
        <v>13</v>
      </c>
      <c r="D1079" s="123" t="s">
        <v>13</v>
      </c>
      <c r="F1079" s="183"/>
      <c r="I1079" s="190"/>
    </row>
    <row r="1080" spans="1:9" customFormat="1" ht="18" x14ac:dyDescent="0.2">
      <c r="A1080" s="237"/>
      <c r="B1080" s="123" t="s">
        <v>9</v>
      </c>
      <c r="C1080" s="123" t="s">
        <v>87</v>
      </c>
      <c r="D1080" s="123" t="s">
        <v>88</v>
      </c>
      <c r="F1080" s="183"/>
      <c r="I1080" s="190"/>
    </row>
    <row r="1081" spans="1:9" customFormat="1" ht="18" x14ac:dyDescent="0.2">
      <c r="A1081" s="237"/>
      <c r="B1081" s="123" t="s">
        <v>9</v>
      </c>
      <c r="C1081" s="123" t="s">
        <v>182</v>
      </c>
      <c r="D1081" s="123" t="s">
        <v>182</v>
      </c>
      <c r="F1081" s="183"/>
      <c r="I1081" s="190"/>
    </row>
    <row r="1082" spans="1:9" customFormat="1" ht="18.75" thickBot="1" x14ac:dyDescent="0.25">
      <c r="A1082" s="237"/>
      <c r="B1082" s="123" t="s">
        <v>9</v>
      </c>
      <c r="C1082" s="123" t="s">
        <v>41</v>
      </c>
      <c r="D1082" s="133" t="s">
        <v>42</v>
      </c>
      <c r="F1082" s="183"/>
      <c r="I1082" s="190"/>
    </row>
    <row r="1083" spans="1:9" customFormat="1" ht="18" x14ac:dyDescent="0.2">
      <c r="A1083" s="237"/>
      <c r="B1083" s="123" t="s">
        <v>9</v>
      </c>
      <c r="C1083" s="123" t="s">
        <v>487</v>
      </c>
      <c r="D1083" s="123" t="s">
        <v>1974</v>
      </c>
      <c r="F1083" s="183"/>
      <c r="I1083" s="190"/>
    </row>
    <row r="1084" spans="1:9" customFormat="1" ht="18" x14ac:dyDescent="0.2">
      <c r="A1084" s="237"/>
      <c r="B1084" s="123" t="s">
        <v>9</v>
      </c>
      <c r="C1084" s="123" t="s">
        <v>348</v>
      </c>
      <c r="D1084" s="123" t="s">
        <v>349</v>
      </c>
      <c r="F1084" s="183"/>
      <c r="I1084" s="190"/>
    </row>
    <row r="1085" spans="1:9" customFormat="1" ht="18" x14ac:dyDescent="0.2">
      <c r="A1085" s="237"/>
      <c r="B1085" s="123" t="s">
        <v>9</v>
      </c>
      <c r="C1085" s="123" t="s">
        <v>25</v>
      </c>
      <c r="D1085" s="123" t="s">
        <v>1979</v>
      </c>
      <c r="F1085" s="183"/>
      <c r="I1085" s="190"/>
    </row>
    <row r="1086" spans="1:9" customFormat="1" ht="18" x14ac:dyDescent="0.2">
      <c r="A1086" s="237"/>
      <c r="B1086" s="123" t="s">
        <v>9</v>
      </c>
      <c r="C1086" s="123" t="s">
        <v>125</v>
      </c>
      <c r="D1086" s="123" t="s">
        <v>169</v>
      </c>
      <c r="F1086" s="183"/>
      <c r="I1086" s="190"/>
    </row>
    <row r="1087" spans="1:9" customFormat="1" ht="18" x14ac:dyDescent="0.2">
      <c r="A1087" s="237"/>
      <c r="B1087" s="123" t="s">
        <v>9</v>
      </c>
      <c r="C1087" s="123" t="s">
        <v>22</v>
      </c>
      <c r="D1087" s="123" t="s">
        <v>23</v>
      </c>
      <c r="F1087" s="183"/>
      <c r="I1087" s="190"/>
    </row>
    <row r="1088" spans="1:9" customFormat="1" ht="18" x14ac:dyDescent="0.2">
      <c r="A1088" s="237"/>
      <c r="B1088" s="123" t="s">
        <v>9</v>
      </c>
      <c r="C1088" s="123" t="s">
        <v>99</v>
      </c>
      <c r="D1088" s="123" t="s">
        <v>99</v>
      </c>
      <c r="F1088" s="183"/>
      <c r="I1088" s="190"/>
    </row>
    <row r="1089" spans="1:9" customFormat="1" ht="18" x14ac:dyDescent="0.2">
      <c r="A1089" s="237"/>
      <c r="B1089" s="123" t="s">
        <v>9</v>
      </c>
      <c r="C1089" s="123" t="s">
        <v>16</v>
      </c>
      <c r="D1089" s="123" t="s">
        <v>16</v>
      </c>
      <c r="F1089" s="183"/>
      <c r="I1089" s="190"/>
    </row>
    <row r="1090" spans="1:9" customFormat="1" ht="18" x14ac:dyDescent="0.2">
      <c r="A1090" s="237"/>
      <c r="B1090" s="123" t="s">
        <v>9</v>
      </c>
      <c r="C1090" s="123" t="s">
        <v>141</v>
      </c>
      <c r="D1090" s="123" t="s">
        <v>141</v>
      </c>
      <c r="F1090" s="183"/>
      <c r="I1090" s="190"/>
    </row>
    <row r="1091" spans="1:9" customFormat="1" ht="18" x14ac:dyDescent="0.2">
      <c r="A1091" s="237"/>
      <c r="B1091" s="123" t="s">
        <v>9</v>
      </c>
      <c r="C1091" s="123" t="s">
        <v>141</v>
      </c>
      <c r="D1091" s="123" t="s">
        <v>141</v>
      </c>
      <c r="F1091" s="183"/>
      <c r="I1091" s="190"/>
    </row>
    <row r="1092" spans="1:9" customFormat="1" ht="18" x14ac:dyDescent="0.2">
      <c r="A1092" s="237"/>
      <c r="B1092" s="123" t="s">
        <v>9</v>
      </c>
      <c r="C1092" s="123" t="s">
        <v>46</v>
      </c>
      <c r="D1092" s="123" t="s">
        <v>46</v>
      </c>
      <c r="F1092" s="183"/>
      <c r="I1092" s="190"/>
    </row>
    <row r="1093" spans="1:9" customFormat="1" ht="18" x14ac:dyDescent="0.2">
      <c r="A1093" s="237"/>
      <c r="B1093" s="123" t="s">
        <v>9</v>
      </c>
      <c r="C1093" s="123" t="s">
        <v>135</v>
      </c>
      <c r="D1093" s="123" t="s">
        <v>136</v>
      </c>
      <c r="F1093" s="183"/>
      <c r="I1093" s="190"/>
    </row>
    <row r="1094" spans="1:9" customFormat="1" ht="18" x14ac:dyDescent="0.2">
      <c r="A1094" s="237"/>
      <c r="B1094" s="123" t="s">
        <v>9</v>
      </c>
      <c r="C1094" s="123" t="s">
        <v>425</v>
      </c>
      <c r="D1094" s="123" t="s">
        <v>673</v>
      </c>
      <c r="F1094" s="183"/>
      <c r="I1094" s="190"/>
    </row>
    <row r="1095" spans="1:9" customFormat="1" ht="18.75" thickBot="1" x14ac:dyDescent="0.25">
      <c r="A1095" s="238"/>
      <c r="B1095" s="133" t="s">
        <v>9</v>
      </c>
      <c r="C1095" s="133" t="s">
        <v>839</v>
      </c>
      <c r="D1095" s="133" t="s">
        <v>840</v>
      </c>
      <c r="F1095" s="183"/>
      <c r="I1095" s="190"/>
    </row>
    <row r="1096" spans="1:9" customFormat="1" ht="18.75" thickBot="1" x14ac:dyDescent="0.25">
      <c r="A1096" s="236" t="s">
        <v>2398</v>
      </c>
      <c r="B1096" s="116" t="s">
        <v>9</v>
      </c>
      <c r="C1096" s="116" t="s">
        <v>10</v>
      </c>
      <c r="D1096" s="116" t="s">
        <v>10</v>
      </c>
      <c r="F1096" s="183"/>
      <c r="I1096" s="190"/>
    </row>
    <row r="1097" spans="1:9" customFormat="1" ht="18.75" thickBot="1" x14ac:dyDescent="0.25">
      <c r="A1097" s="237"/>
      <c r="B1097" s="123" t="s">
        <v>9</v>
      </c>
      <c r="C1097" s="123" t="s">
        <v>10</v>
      </c>
      <c r="D1097" s="116" t="s">
        <v>10</v>
      </c>
      <c r="F1097" s="183"/>
      <c r="I1097" s="190"/>
    </row>
    <row r="1098" spans="1:9" customFormat="1" ht="18.75" thickBot="1" x14ac:dyDescent="0.25">
      <c r="A1098" s="237"/>
      <c r="B1098" s="123" t="s">
        <v>9</v>
      </c>
      <c r="C1098" s="123" t="s">
        <v>10</v>
      </c>
      <c r="D1098" s="116" t="s">
        <v>10</v>
      </c>
      <c r="F1098" s="183"/>
      <c r="I1098" s="190"/>
    </row>
    <row r="1099" spans="1:9" customFormat="1" ht="18" x14ac:dyDescent="0.2">
      <c r="A1099" s="237"/>
      <c r="B1099" s="123" t="s">
        <v>9</v>
      </c>
      <c r="C1099" s="123" t="s">
        <v>10</v>
      </c>
      <c r="D1099" s="116" t="s">
        <v>10</v>
      </c>
      <c r="F1099" s="183"/>
      <c r="I1099" s="190"/>
    </row>
    <row r="1100" spans="1:9" customFormat="1" ht="18.75" thickBot="1" x14ac:dyDescent="0.25">
      <c r="A1100" s="238"/>
      <c r="B1100" s="133" t="s">
        <v>9</v>
      </c>
      <c r="C1100" s="133" t="s">
        <v>342</v>
      </c>
      <c r="D1100" s="123" t="s">
        <v>782</v>
      </c>
      <c r="F1100" s="183"/>
      <c r="I1100" s="190"/>
    </row>
    <row r="1101" spans="1:9" customFormat="1" ht="18.75" thickBot="1" x14ac:dyDescent="0.25">
      <c r="A1101" s="236" t="s">
        <v>2399</v>
      </c>
      <c r="B1101" s="116" t="s">
        <v>9</v>
      </c>
      <c r="C1101" s="116" t="s">
        <v>10</v>
      </c>
      <c r="D1101" s="116" t="s">
        <v>10</v>
      </c>
      <c r="F1101" s="183"/>
      <c r="I1101" s="190"/>
    </row>
    <row r="1102" spans="1:9" customFormat="1" ht="18.75" thickBot="1" x14ac:dyDescent="0.25">
      <c r="A1102" s="237"/>
      <c r="B1102" s="123" t="s">
        <v>9</v>
      </c>
      <c r="C1102" s="123" t="s">
        <v>10</v>
      </c>
      <c r="D1102" s="116" t="s">
        <v>10</v>
      </c>
      <c r="F1102" s="183"/>
      <c r="I1102" s="190"/>
    </row>
    <row r="1103" spans="1:9" customFormat="1" ht="18.75" thickBot="1" x14ac:dyDescent="0.25">
      <c r="A1103" s="237"/>
      <c r="B1103" s="123" t="s">
        <v>9</v>
      </c>
      <c r="C1103" s="123" t="s">
        <v>10</v>
      </c>
      <c r="D1103" s="116" t="s">
        <v>10</v>
      </c>
      <c r="F1103" s="183"/>
      <c r="I1103" s="190"/>
    </row>
    <row r="1104" spans="1:9" customFormat="1" ht="18" x14ac:dyDescent="0.2">
      <c r="A1104" s="237"/>
      <c r="B1104" s="123" t="s">
        <v>9</v>
      </c>
      <c r="C1104" s="123" t="s">
        <v>10</v>
      </c>
      <c r="D1104" s="116" t="s">
        <v>10</v>
      </c>
      <c r="F1104" s="183"/>
      <c r="I1104" s="190"/>
    </row>
    <row r="1105" spans="1:9" customFormat="1" ht="18" x14ac:dyDescent="0.2">
      <c r="A1105" s="237"/>
      <c r="B1105" s="123" t="s">
        <v>9</v>
      </c>
      <c r="C1105" s="123" t="s">
        <v>342</v>
      </c>
      <c r="D1105" s="123" t="s">
        <v>782</v>
      </c>
      <c r="F1105" s="183"/>
      <c r="I1105" s="190"/>
    </row>
    <row r="1106" spans="1:9" customFormat="1" ht="18" x14ac:dyDescent="0.2">
      <c r="A1106" s="237"/>
      <c r="B1106" s="123" t="s">
        <v>9</v>
      </c>
      <c r="C1106" s="123" t="s">
        <v>182</v>
      </c>
      <c r="D1106" s="123" t="s">
        <v>182</v>
      </c>
      <c r="F1106" s="183"/>
      <c r="I1106" s="190"/>
    </row>
    <row r="1107" spans="1:9" customFormat="1" ht="18" x14ac:dyDescent="0.2">
      <c r="A1107" s="237"/>
      <c r="B1107" s="123" t="s">
        <v>9</v>
      </c>
      <c r="C1107" s="123" t="s">
        <v>241</v>
      </c>
      <c r="D1107" s="123" t="s">
        <v>242</v>
      </c>
      <c r="F1107" s="183"/>
      <c r="I1107" s="190"/>
    </row>
    <row r="1108" spans="1:9" customFormat="1" ht="18" x14ac:dyDescent="0.2">
      <c r="A1108" s="237"/>
      <c r="B1108" s="123" t="s">
        <v>9</v>
      </c>
      <c r="C1108" s="123" t="s">
        <v>87</v>
      </c>
      <c r="D1108" s="123" t="s">
        <v>88</v>
      </c>
      <c r="F1108" s="183"/>
      <c r="I1108" s="190"/>
    </row>
    <row r="1109" spans="1:9" customFormat="1" ht="18" x14ac:dyDescent="0.2">
      <c r="A1109" s="237"/>
      <c r="B1109" s="123" t="s">
        <v>9</v>
      </c>
      <c r="C1109" s="123" t="s">
        <v>342</v>
      </c>
      <c r="D1109" s="123" t="s">
        <v>342</v>
      </c>
      <c r="F1109" s="183"/>
      <c r="I1109" s="190"/>
    </row>
    <row r="1110" spans="1:9" customFormat="1" ht="18" x14ac:dyDescent="0.2">
      <c r="A1110" s="237"/>
      <c r="B1110" s="123" t="s">
        <v>2037</v>
      </c>
      <c r="C1110" s="123" t="s">
        <v>2037</v>
      </c>
      <c r="D1110" s="123" t="s">
        <v>2038</v>
      </c>
      <c r="F1110" s="183"/>
      <c r="I1110" s="190"/>
    </row>
    <row r="1111" spans="1:9" customFormat="1" ht="18" x14ac:dyDescent="0.2">
      <c r="A1111" s="237"/>
      <c r="B1111" s="123" t="s">
        <v>9</v>
      </c>
      <c r="C1111" s="123" t="s">
        <v>25</v>
      </c>
      <c r="D1111" s="123" t="s">
        <v>25</v>
      </c>
      <c r="F1111" s="183"/>
      <c r="I1111" s="190"/>
    </row>
    <row r="1112" spans="1:9" customFormat="1" ht="18" x14ac:dyDescent="0.2">
      <c r="A1112" s="237"/>
      <c r="B1112" s="123" t="s">
        <v>9</v>
      </c>
      <c r="C1112" s="123" t="s">
        <v>16</v>
      </c>
      <c r="D1112" s="123" t="s">
        <v>16</v>
      </c>
      <c r="F1112" s="183"/>
      <c r="I1112" s="190"/>
    </row>
    <row r="1113" spans="1:9" customFormat="1" ht="18" x14ac:dyDescent="0.2">
      <c r="A1113" s="237"/>
      <c r="B1113" s="123" t="s">
        <v>9</v>
      </c>
      <c r="C1113" s="123" t="s">
        <v>182</v>
      </c>
      <c r="D1113" s="123" t="s">
        <v>1083</v>
      </c>
      <c r="F1113" s="183"/>
      <c r="I1113" s="190"/>
    </row>
    <row r="1114" spans="1:9" customFormat="1" ht="18.75" thickBot="1" x14ac:dyDescent="0.25">
      <c r="A1114" s="238"/>
      <c r="B1114" s="133" t="s">
        <v>9</v>
      </c>
      <c r="C1114" s="133" t="s">
        <v>182</v>
      </c>
      <c r="D1114" s="133" t="s">
        <v>2049</v>
      </c>
      <c r="F1114" s="183"/>
      <c r="I1114" s="190"/>
    </row>
    <row r="1115" spans="1:9" customFormat="1" ht="18.75" thickBot="1" x14ac:dyDescent="0.25">
      <c r="A1115" s="236" t="s">
        <v>2400</v>
      </c>
      <c r="B1115" s="116" t="s">
        <v>9</v>
      </c>
      <c r="C1115" s="116" t="s">
        <v>10</v>
      </c>
      <c r="D1115" s="116" t="s">
        <v>10</v>
      </c>
      <c r="F1115" s="183"/>
      <c r="I1115" s="190"/>
    </row>
    <row r="1116" spans="1:9" customFormat="1" ht="18.75" thickBot="1" x14ac:dyDescent="0.25">
      <c r="A1116" s="237"/>
      <c r="B1116" s="123" t="s">
        <v>9</v>
      </c>
      <c r="C1116" s="123" t="s">
        <v>10</v>
      </c>
      <c r="D1116" s="116" t="s">
        <v>10</v>
      </c>
      <c r="F1116" s="183"/>
      <c r="I1116" s="190"/>
    </row>
    <row r="1117" spans="1:9" customFormat="1" ht="18.75" thickBot="1" x14ac:dyDescent="0.25">
      <c r="A1117" s="237"/>
      <c r="B1117" s="123" t="s">
        <v>9</v>
      </c>
      <c r="C1117" s="123" t="s">
        <v>10</v>
      </c>
      <c r="D1117" s="116" t="s">
        <v>10</v>
      </c>
      <c r="F1117" s="183"/>
      <c r="I1117" s="190"/>
    </row>
    <row r="1118" spans="1:9" customFormat="1" ht="18.75" thickBot="1" x14ac:dyDescent="0.25">
      <c r="A1118" s="237"/>
      <c r="B1118" s="123" t="s">
        <v>9</v>
      </c>
      <c r="C1118" s="123" t="s">
        <v>10</v>
      </c>
      <c r="D1118" s="116" t="s">
        <v>10</v>
      </c>
      <c r="F1118" s="183"/>
      <c r="I1118" s="190"/>
    </row>
    <row r="1119" spans="1:9" customFormat="1" ht="18" x14ac:dyDescent="0.2">
      <c r="A1119" s="237"/>
      <c r="B1119" s="123" t="s">
        <v>9</v>
      </c>
      <c r="C1119" s="123" t="s">
        <v>10</v>
      </c>
      <c r="D1119" s="116" t="s">
        <v>10</v>
      </c>
      <c r="F1119" s="183"/>
      <c r="I1119" s="190"/>
    </row>
    <row r="1120" spans="1:9" customFormat="1" ht="18" x14ac:dyDescent="0.2">
      <c r="A1120" s="237"/>
      <c r="B1120" s="123" t="s">
        <v>9</v>
      </c>
      <c r="C1120" s="123" t="s">
        <v>19</v>
      </c>
      <c r="D1120" s="123" t="s">
        <v>27</v>
      </c>
      <c r="F1120" s="183"/>
      <c r="I1120" s="190"/>
    </row>
    <row r="1121" spans="1:9" customFormat="1" ht="18" x14ac:dyDescent="0.2">
      <c r="A1121" s="237"/>
      <c r="B1121" s="123" t="s">
        <v>9</v>
      </c>
      <c r="C1121" s="123" t="s">
        <v>19</v>
      </c>
      <c r="D1121" s="123" t="s">
        <v>27</v>
      </c>
      <c r="F1121" s="183"/>
      <c r="I1121" s="190"/>
    </row>
    <row r="1122" spans="1:9" customFormat="1" ht="18" x14ac:dyDescent="0.2">
      <c r="A1122" s="237"/>
      <c r="B1122" s="123" t="s">
        <v>9</v>
      </c>
      <c r="C1122" s="123" t="s">
        <v>25</v>
      </c>
      <c r="D1122" s="123" t="s">
        <v>25</v>
      </c>
      <c r="F1122" s="183"/>
      <c r="I1122" s="190"/>
    </row>
    <row r="1123" spans="1:9" customFormat="1" ht="18" x14ac:dyDescent="0.2">
      <c r="A1123" s="237"/>
      <c r="B1123" s="123" t="s">
        <v>9</v>
      </c>
      <c r="C1123" s="123" t="s">
        <v>25</v>
      </c>
      <c r="D1123" s="123" t="s">
        <v>25</v>
      </c>
      <c r="F1123" s="183"/>
      <c r="I1123" s="190"/>
    </row>
    <row r="1124" spans="1:9" customFormat="1" ht="18" x14ac:dyDescent="0.2">
      <c r="A1124" s="237"/>
      <c r="B1124" s="123" t="s">
        <v>9</v>
      </c>
      <c r="C1124" s="123" t="s">
        <v>25</v>
      </c>
      <c r="D1124" s="123" t="s">
        <v>25</v>
      </c>
      <c r="F1124" s="183"/>
      <c r="I1124" s="190"/>
    </row>
    <row r="1125" spans="1:9" customFormat="1" ht="18" x14ac:dyDescent="0.2">
      <c r="A1125" s="237"/>
      <c r="B1125" s="123" t="s">
        <v>9</v>
      </c>
      <c r="C1125" s="123" t="s">
        <v>87</v>
      </c>
      <c r="D1125" s="123" t="s">
        <v>88</v>
      </c>
      <c r="F1125" s="183"/>
      <c r="I1125" s="190"/>
    </row>
    <row r="1126" spans="1:9" customFormat="1" ht="18" x14ac:dyDescent="0.2">
      <c r="A1126" s="237"/>
      <c r="B1126" s="123" t="s">
        <v>9</v>
      </c>
      <c r="C1126" s="123" t="s">
        <v>29</v>
      </c>
      <c r="D1126" s="123" t="s">
        <v>30</v>
      </c>
      <c r="F1126" s="183"/>
      <c r="I1126" s="190"/>
    </row>
    <row r="1127" spans="1:9" customFormat="1" ht="18" x14ac:dyDescent="0.2">
      <c r="A1127" s="237"/>
      <c r="B1127" s="123" t="s">
        <v>9</v>
      </c>
      <c r="C1127" s="123" t="s">
        <v>29</v>
      </c>
      <c r="D1127" s="123" t="s">
        <v>30</v>
      </c>
      <c r="F1127" s="183"/>
      <c r="I1127" s="190"/>
    </row>
    <row r="1128" spans="1:9" customFormat="1" ht="18.75" thickBot="1" x14ac:dyDescent="0.25">
      <c r="A1128" s="237"/>
      <c r="B1128" s="123" t="s">
        <v>9</v>
      </c>
      <c r="C1128" s="123" t="s">
        <v>41</v>
      </c>
      <c r="D1128" s="133" t="s">
        <v>42</v>
      </c>
      <c r="F1128" s="183"/>
      <c r="I1128" s="190"/>
    </row>
    <row r="1129" spans="1:9" customFormat="1" ht="18.75" thickBot="1" x14ac:dyDescent="0.25">
      <c r="A1129" s="237"/>
      <c r="B1129" s="123" t="s">
        <v>9</v>
      </c>
      <c r="C1129" s="123" t="s">
        <v>41</v>
      </c>
      <c r="D1129" s="133" t="s">
        <v>42</v>
      </c>
      <c r="F1129" s="183"/>
      <c r="I1129" s="190"/>
    </row>
    <row r="1130" spans="1:9" customFormat="1" ht="18" x14ac:dyDescent="0.2">
      <c r="A1130" s="237"/>
      <c r="B1130" s="123" t="s">
        <v>9</v>
      </c>
      <c r="C1130" s="123" t="s">
        <v>16</v>
      </c>
      <c r="D1130" s="123" t="s">
        <v>16</v>
      </c>
      <c r="F1130" s="183"/>
      <c r="I1130" s="190"/>
    </row>
    <row r="1131" spans="1:9" customFormat="1" ht="18" x14ac:dyDescent="0.2">
      <c r="A1131" s="237"/>
      <c r="B1131" s="123" t="s">
        <v>9</v>
      </c>
      <c r="C1131" s="123" t="s">
        <v>509</v>
      </c>
      <c r="D1131" s="123" t="s">
        <v>510</v>
      </c>
      <c r="F1131" s="183"/>
      <c r="I1131" s="190"/>
    </row>
    <row r="1132" spans="1:9" customFormat="1" ht="18" x14ac:dyDescent="0.2">
      <c r="A1132" s="237"/>
      <c r="B1132" s="123" t="s">
        <v>9</v>
      </c>
      <c r="C1132" s="123" t="s">
        <v>13</v>
      </c>
      <c r="D1132" s="123" t="s">
        <v>13</v>
      </c>
      <c r="F1132" s="183"/>
      <c r="I1132" s="190"/>
    </row>
    <row r="1133" spans="1:9" customFormat="1" ht="18" x14ac:dyDescent="0.2">
      <c r="A1133" s="237"/>
      <c r="B1133" s="123" t="s">
        <v>9</v>
      </c>
      <c r="C1133" s="123" t="s">
        <v>99</v>
      </c>
      <c r="D1133" s="123" t="s">
        <v>99</v>
      </c>
      <c r="F1133" s="183"/>
      <c r="I1133" s="190"/>
    </row>
    <row r="1134" spans="1:9" customFormat="1" ht="18" x14ac:dyDescent="0.2">
      <c r="A1134" s="237"/>
      <c r="B1134" s="123" t="s">
        <v>9</v>
      </c>
      <c r="C1134" s="123" t="s">
        <v>16</v>
      </c>
      <c r="D1134" s="123" t="s">
        <v>16</v>
      </c>
      <c r="F1134" s="183"/>
      <c r="I1134" s="190"/>
    </row>
    <row r="1135" spans="1:9" customFormat="1" ht="18" x14ac:dyDescent="0.2">
      <c r="A1135" s="237"/>
      <c r="B1135" s="123" t="s">
        <v>9</v>
      </c>
      <c r="C1135" s="123" t="s">
        <v>104</v>
      </c>
      <c r="D1135" s="123" t="s">
        <v>104</v>
      </c>
      <c r="F1135" s="183"/>
      <c r="I1135" s="190"/>
    </row>
    <row r="1136" spans="1:9" customFormat="1" ht="18" x14ac:dyDescent="0.2">
      <c r="A1136" s="237"/>
      <c r="B1136" s="123" t="s">
        <v>9</v>
      </c>
      <c r="C1136" s="123" t="s">
        <v>241</v>
      </c>
      <c r="D1136" s="123" t="s">
        <v>242</v>
      </c>
      <c r="F1136" s="183"/>
      <c r="I1136" s="190"/>
    </row>
    <row r="1137" spans="1:9" customFormat="1" ht="18" x14ac:dyDescent="0.2">
      <c r="A1137" s="237"/>
      <c r="B1137" s="123" t="s">
        <v>9</v>
      </c>
      <c r="C1137" s="123" t="s">
        <v>425</v>
      </c>
      <c r="D1137" s="123" t="s">
        <v>673</v>
      </c>
      <c r="F1137" s="183"/>
      <c r="I1137" s="190"/>
    </row>
    <row r="1138" spans="1:9" customFormat="1" ht="18" x14ac:dyDescent="0.2">
      <c r="A1138" s="237"/>
      <c r="B1138" s="123" t="s">
        <v>9</v>
      </c>
      <c r="C1138" s="123" t="s">
        <v>520</v>
      </c>
      <c r="D1138" s="123" t="s">
        <v>520</v>
      </c>
      <c r="F1138" s="183"/>
      <c r="I1138" s="190"/>
    </row>
    <row r="1139" spans="1:9" customFormat="1" ht="18" x14ac:dyDescent="0.2">
      <c r="A1139" s="237"/>
      <c r="B1139" s="123" t="s">
        <v>9</v>
      </c>
      <c r="C1139" s="123" t="s">
        <v>135</v>
      </c>
      <c r="D1139" s="123" t="s">
        <v>179</v>
      </c>
      <c r="F1139" s="183"/>
      <c r="I1139" s="190"/>
    </row>
    <row r="1140" spans="1:9" customFormat="1" ht="18" x14ac:dyDescent="0.2">
      <c r="A1140" s="237"/>
      <c r="B1140" s="123" t="s">
        <v>9</v>
      </c>
      <c r="C1140" s="123" t="s">
        <v>46</v>
      </c>
      <c r="D1140" s="123" t="s">
        <v>46</v>
      </c>
      <c r="F1140" s="183"/>
      <c r="I1140" s="190"/>
    </row>
    <row r="1141" spans="1:9" customFormat="1" ht="18" x14ac:dyDescent="0.2">
      <c r="A1141" s="237"/>
      <c r="B1141" s="123" t="s">
        <v>9</v>
      </c>
      <c r="C1141" s="123" t="s">
        <v>91</v>
      </c>
      <c r="D1141" s="123" t="s">
        <v>503</v>
      </c>
      <c r="F1141" s="183"/>
      <c r="I1141" s="190"/>
    </row>
    <row r="1142" spans="1:9" customFormat="1" ht="18" x14ac:dyDescent="0.2">
      <c r="A1142" s="237"/>
      <c r="B1142" s="123" t="s">
        <v>9</v>
      </c>
      <c r="C1142" s="123" t="s">
        <v>125</v>
      </c>
      <c r="D1142" s="123" t="s">
        <v>169</v>
      </c>
      <c r="F1142" s="183"/>
      <c r="I1142" s="190"/>
    </row>
    <row r="1143" spans="1:9" customFormat="1" ht="18" x14ac:dyDescent="0.2">
      <c r="A1143" s="237"/>
      <c r="B1143" s="123" t="s">
        <v>9</v>
      </c>
      <c r="C1143" s="123" t="s">
        <v>83</v>
      </c>
      <c r="D1143" s="123" t="s">
        <v>129</v>
      </c>
      <c r="F1143" s="183"/>
      <c r="I1143" s="190"/>
    </row>
    <row r="1144" spans="1:9" customFormat="1" ht="18" x14ac:dyDescent="0.2">
      <c r="A1144" s="237"/>
      <c r="B1144" s="123" t="s">
        <v>9</v>
      </c>
      <c r="C1144" s="123" t="s">
        <v>25</v>
      </c>
      <c r="D1144" s="123" t="s">
        <v>729</v>
      </c>
      <c r="F1144" s="183"/>
      <c r="I1144" s="190"/>
    </row>
    <row r="1145" spans="1:9" customFormat="1" ht="18" x14ac:dyDescent="0.2">
      <c r="A1145" s="237"/>
      <c r="B1145" s="123" t="s">
        <v>9</v>
      </c>
      <c r="C1145" s="123" t="s">
        <v>91</v>
      </c>
      <c r="D1145" s="123" t="s">
        <v>190</v>
      </c>
      <c r="F1145" s="183"/>
      <c r="I1145" s="190"/>
    </row>
    <row r="1146" spans="1:9" customFormat="1" ht="18" x14ac:dyDescent="0.2">
      <c r="A1146" s="237"/>
      <c r="B1146" s="123" t="s">
        <v>9</v>
      </c>
      <c r="C1146" s="123" t="s">
        <v>29</v>
      </c>
      <c r="D1146" s="123" t="s">
        <v>2132</v>
      </c>
      <c r="F1146" s="183"/>
      <c r="I1146" s="190"/>
    </row>
    <row r="1147" spans="1:9" customFormat="1" ht="18" x14ac:dyDescent="0.2">
      <c r="A1147" s="237"/>
      <c r="B1147" s="123" t="s">
        <v>9</v>
      </c>
      <c r="C1147" s="123" t="s">
        <v>46</v>
      </c>
      <c r="D1147" s="123" t="s">
        <v>56</v>
      </c>
      <c r="F1147" s="183"/>
      <c r="I1147" s="190"/>
    </row>
    <row r="1148" spans="1:9" customFormat="1" ht="18" x14ac:dyDescent="0.2">
      <c r="A1148" s="237"/>
      <c r="B1148" s="123" t="s">
        <v>9</v>
      </c>
      <c r="C1148" s="123" t="s">
        <v>182</v>
      </c>
      <c r="D1148" s="123" t="s">
        <v>182</v>
      </c>
      <c r="F1148" s="183"/>
      <c r="I1148" s="190"/>
    </row>
    <row r="1149" spans="1:9" customFormat="1" ht="18" x14ac:dyDescent="0.2">
      <c r="A1149" s="237"/>
      <c r="B1149" s="123" t="s">
        <v>9</v>
      </c>
      <c r="C1149" s="123" t="s">
        <v>141</v>
      </c>
      <c r="D1149" s="123" t="s">
        <v>141</v>
      </c>
      <c r="F1149" s="183"/>
      <c r="I1149" s="190"/>
    </row>
    <row r="1150" spans="1:9" customFormat="1" ht="18" x14ac:dyDescent="0.2">
      <c r="A1150" s="237"/>
      <c r="B1150" s="123" t="s">
        <v>9</v>
      </c>
      <c r="C1150" s="123" t="s">
        <v>342</v>
      </c>
      <c r="D1150" s="123" t="s">
        <v>342</v>
      </c>
      <c r="F1150" s="183"/>
      <c r="I1150" s="190"/>
    </row>
    <row r="1151" spans="1:9" customFormat="1" ht="18" x14ac:dyDescent="0.2">
      <c r="A1151" s="237"/>
      <c r="B1151" s="123" t="s">
        <v>9</v>
      </c>
      <c r="C1151" s="123" t="s">
        <v>22</v>
      </c>
      <c r="D1151" s="123" t="s">
        <v>23</v>
      </c>
      <c r="F1151" s="183"/>
      <c r="I1151" s="190"/>
    </row>
    <row r="1152" spans="1:9" customFormat="1" ht="18" x14ac:dyDescent="0.2">
      <c r="A1152" s="237"/>
      <c r="B1152" s="123" t="s">
        <v>9</v>
      </c>
      <c r="C1152" s="123" t="s">
        <v>513</v>
      </c>
      <c r="D1152" s="123" t="s">
        <v>513</v>
      </c>
      <c r="F1152" s="183"/>
      <c r="I1152" s="190"/>
    </row>
    <row r="1153" spans="1:9" customFormat="1" ht="18" x14ac:dyDescent="0.2">
      <c r="A1153" s="237"/>
      <c r="B1153" s="123" t="s">
        <v>9</v>
      </c>
      <c r="C1153" s="123" t="s">
        <v>241</v>
      </c>
      <c r="D1153" s="123" t="s">
        <v>242</v>
      </c>
      <c r="F1153" s="183"/>
      <c r="I1153" s="190"/>
    </row>
    <row r="1154" spans="1:9" customFormat="1" ht="18" x14ac:dyDescent="0.2">
      <c r="A1154" s="237"/>
      <c r="B1154" s="123" t="s">
        <v>9</v>
      </c>
      <c r="C1154" s="123" t="s">
        <v>839</v>
      </c>
      <c r="D1154" s="123" t="s">
        <v>840</v>
      </c>
      <c r="F1154" s="183"/>
      <c r="I1154" s="190"/>
    </row>
    <row r="1155" spans="1:9" customFormat="1" ht="18.75" thickBot="1" x14ac:dyDescent="0.25">
      <c r="A1155" s="237"/>
      <c r="B1155" s="123" t="s">
        <v>9</v>
      </c>
      <c r="C1155" s="123" t="s">
        <v>87</v>
      </c>
      <c r="D1155" s="123" t="s">
        <v>88</v>
      </c>
      <c r="F1155" s="183"/>
      <c r="I1155" s="190"/>
    </row>
    <row r="1156" spans="1:9" customFormat="1" ht="18" x14ac:dyDescent="0.2">
      <c r="A1156" s="237"/>
      <c r="B1156" s="123" t="s">
        <v>9</v>
      </c>
      <c r="C1156" s="123" t="s">
        <v>10</v>
      </c>
      <c r="D1156" s="116" t="s">
        <v>10</v>
      </c>
      <c r="F1156" s="183"/>
      <c r="I1156" s="190"/>
    </row>
    <row r="1157" spans="1:9" customFormat="1" ht="18" x14ac:dyDescent="0.2">
      <c r="A1157" s="237"/>
      <c r="B1157" s="123" t="s">
        <v>9</v>
      </c>
      <c r="C1157" s="123" t="s">
        <v>252</v>
      </c>
      <c r="D1157" s="123" t="s">
        <v>252</v>
      </c>
      <c r="F1157" s="183"/>
      <c r="I1157" s="190"/>
    </row>
    <row r="1158" spans="1:9" customFormat="1" ht="18" x14ac:dyDescent="0.2">
      <c r="A1158" s="237"/>
      <c r="B1158" s="123" t="s">
        <v>9</v>
      </c>
      <c r="C1158" s="123" t="s">
        <v>348</v>
      </c>
      <c r="D1158" s="123" t="s">
        <v>349</v>
      </c>
      <c r="F1158" s="183"/>
      <c r="I1158" s="190"/>
    </row>
    <row r="1159" spans="1:9" customFormat="1" ht="18" x14ac:dyDescent="0.2">
      <c r="A1159" s="237"/>
      <c r="B1159" s="123" t="s">
        <v>9</v>
      </c>
      <c r="C1159" s="123" t="s">
        <v>523</v>
      </c>
      <c r="D1159" s="123" t="s">
        <v>524</v>
      </c>
      <c r="F1159" s="183"/>
      <c r="I1159" s="190"/>
    </row>
    <row r="1160" spans="1:9" customFormat="1" ht="18" x14ac:dyDescent="0.2">
      <c r="A1160" s="237"/>
      <c r="B1160" s="123" t="s">
        <v>9</v>
      </c>
      <c r="C1160" s="123" t="s">
        <v>135</v>
      </c>
      <c r="D1160" s="123" t="s">
        <v>136</v>
      </c>
      <c r="F1160" s="183"/>
      <c r="I1160" s="190"/>
    </row>
    <row r="1161" spans="1:9" customFormat="1" ht="18.75" thickBot="1" x14ac:dyDescent="0.25">
      <c r="A1161" s="238"/>
      <c r="B1161" s="133" t="s">
        <v>9</v>
      </c>
      <c r="C1161" s="133" t="s">
        <v>79</v>
      </c>
      <c r="D1161" s="133" t="s">
        <v>3093</v>
      </c>
      <c r="F1161" s="183"/>
      <c r="I1161" s="190"/>
    </row>
    <row r="1162" spans="1:9" customFormat="1" ht="18.75" thickBot="1" x14ac:dyDescent="0.25">
      <c r="A1162" s="236" t="s">
        <v>2401</v>
      </c>
      <c r="B1162" s="116" t="s">
        <v>9</v>
      </c>
      <c r="C1162" s="116" t="s">
        <v>10</v>
      </c>
      <c r="D1162" s="116" t="s">
        <v>10</v>
      </c>
      <c r="F1162" s="183"/>
      <c r="I1162" s="190"/>
    </row>
    <row r="1163" spans="1:9" customFormat="1" ht="18.75" thickBot="1" x14ac:dyDescent="0.25">
      <c r="A1163" s="237"/>
      <c r="B1163" s="123" t="s">
        <v>9</v>
      </c>
      <c r="C1163" s="123" t="s">
        <v>10</v>
      </c>
      <c r="D1163" s="116" t="s">
        <v>10</v>
      </c>
      <c r="F1163" s="183"/>
      <c r="I1163" s="190"/>
    </row>
    <row r="1164" spans="1:9" customFormat="1" ht="18" x14ac:dyDescent="0.2">
      <c r="A1164" s="237"/>
      <c r="B1164" s="123" t="s">
        <v>9</v>
      </c>
      <c r="C1164" s="123" t="s">
        <v>10</v>
      </c>
      <c r="D1164" s="116" t="s">
        <v>10</v>
      </c>
      <c r="F1164" s="183"/>
      <c r="I1164" s="190"/>
    </row>
    <row r="1165" spans="1:9" customFormat="1" ht="18" x14ac:dyDescent="0.2">
      <c r="A1165" s="237"/>
      <c r="B1165" s="123" t="s">
        <v>9</v>
      </c>
      <c r="C1165" s="123" t="s">
        <v>29</v>
      </c>
      <c r="D1165" s="123" t="s">
        <v>30</v>
      </c>
      <c r="F1165" s="183"/>
      <c r="I1165" s="190"/>
    </row>
    <row r="1166" spans="1:9" customFormat="1" ht="18.75" thickBot="1" x14ac:dyDescent="0.25">
      <c r="A1166" s="238"/>
      <c r="B1166" s="133" t="s">
        <v>9</v>
      </c>
      <c r="C1166" s="133" t="s">
        <v>19</v>
      </c>
      <c r="D1166" s="133" t="s">
        <v>27</v>
      </c>
      <c r="F1166" s="183"/>
      <c r="I1166" s="190"/>
    </row>
    <row r="1167" spans="1:9" customFormat="1" ht="18.75" thickBot="1" x14ac:dyDescent="0.25">
      <c r="A1167" s="236" t="s">
        <v>2402</v>
      </c>
      <c r="B1167" s="116" t="s">
        <v>9</v>
      </c>
      <c r="C1167" s="116" t="s">
        <v>10</v>
      </c>
      <c r="D1167" s="116" t="s">
        <v>10</v>
      </c>
      <c r="F1167" s="183"/>
      <c r="I1167" s="190"/>
    </row>
    <row r="1168" spans="1:9" customFormat="1" ht="18" x14ac:dyDescent="0.2">
      <c r="A1168" s="237"/>
      <c r="B1168" s="123" t="s">
        <v>9</v>
      </c>
      <c r="C1168" s="123" t="s">
        <v>10</v>
      </c>
      <c r="D1168" s="116" t="s">
        <v>10</v>
      </c>
      <c r="F1168" s="183"/>
      <c r="I1168" s="190"/>
    </row>
    <row r="1169" spans="1:9" customFormat="1" ht="18.75" thickBot="1" x14ac:dyDescent="0.25">
      <c r="A1169" s="237"/>
      <c r="B1169" s="123" t="s">
        <v>9</v>
      </c>
      <c r="C1169" s="123" t="s">
        <v>41</v>
      </c>
      <c r="D1169" s="133" t="s">
        <v>42</v>
      </c>
      <c r="F1169" s="183"/>
      <c r="I1169" s="190"/>
    </row>
    <row r="1170" spans="1:9" customFormat="1" ht="18" x14ac:dyDescent="0.2">
      <c r="A1170" s="237"/>
      <c r="B1170" s="123" t="s">
        <v>9</v>
      </c>
      <c r="C1170" s="123" t="s">
        <v>99</v>
      </c>
      <c r="D1170" s="123" t="s">
        <v>99</v>
      </c>
      <c r="F1170" s="183"/>
      <c r="I1170" s="190"/>
    </row>
    <row r="1171" spans="1:9" customFormat="1" ht="18" x14ac:dyDescent="0.2">
      <c r="A1171" s="237"/>
      <c r="B1171" s="123" t="s">
        <v>9</v>
      </c>
      <c r="C1171" s="123" t="s">
        <v>135</v>
      </c>
      <c r="D1171" s="123" t="s">
        <v>136</v>
      </c>
      <c r="F1171" s="183"/>
      <c r="I1171" s="190"/>
    </row>
    <row r="1172" spans="1:9" customFormat="1" ht="18" x14ac:dyDescent="0.2">
      <c r="A1172" s="237"/>
      <c r="B1172" s="123" t="s">
        <v>9</v>
      </c>
      <c r="C1172" s="123" t="s">
        <v>135</v>
      </c>
      <c r="D1172" s="123" t="s">
        <v>179</v>
      </c>
      <c r="F1172" s="183"/>
      <c r="I1172" s="190"/>
    </row>
    <row r="1173" spans="1:9" customFormat="1" ht="18" x14ac:dyDescent="0.2">
      <c r="A1173" s="237"/>
      <c r="B1173" s="123" t="s">
        <v>9</v>
      </c>
      <c r="C1173" s="123" t="s">
        <v>25</v>
      </c>
      <c r="D1173" s="123" t="s">
        <v>25</v>
      </c>
      <c r="F1173" s="183"/>
      <c r="I1173" s="190"/>
    </row>
    <row r="1174" spans="1:9" customFormat="1" ht="18" x14ac:dyDescent="0.2">
      <c r="A1174" s="237"/>
      <c r="B1174" s="123" t="s">
        <v>9</v>
      </c>
      <c r="C1174" s="123" t="s">
        <v>19</v>
      </c>
      <c r="D1174" s="123" t="s">
        <v>27</v>
      </c>
      <c r="F1174" s="183"/>
      <c r="I1174" s="190"/>
    </row>
    <row r="1175" spans="1:9" customFormat="1" ht="18.75" thickBot="1" x14ac:dyDescent="0.25">
      <c r="A1175" s="238"/>
      <c r="B1175" s="133" t="s">
        <v>9</v>
      </c>
      <c r="C1175" s="133" t="s">
        <v>16</v>
      </c>
      <c r="D1175" s="123" t="s">
        <v>16</v>
      </c>
      <c r="F1175" s="183"/>
      <c r="I1175" s="190"/>
    </row>
    <row r="1176" spans="1:9" customFormat="1" ht="18.75" thickBot="1" x14ac:dyDescent="0.25">
      <c r="A1176" s="236" t="s">
        <v>2403</v>
      </c>
      <c r="B1176" s="116" t="s">
        <v>9</v>
      </c>
      <c r="C1176" s="116" t="s">
        <v>41</v>
      </c>
      <c r="D1176" s="116" t="s">
        <v>2184</v>
      </c>
      <c r="F1176" s="183"/>
      <c r="I1176" s="190"/>
    </row>
    <row r="1177" spans="1:9" customFormat="1" ht="18.75" thickBot="1" x14ac:dyDescent="0.25">
      <c r="A1177" s="237"/>
      <c r="B1177" s="123" t="s">
        <v>9</v>
      </c>
      <c r="C1177" s="123" t="s">
        <v>10</v>
      </c>
      <c r="D1177" s="116" t="s">
        <v>10</v>
      </c>
      <c r="F1177" s="183"/>
      <c r="I1177" s="190"/>
    </row>
    <row r="1178" spans="1:9" customFormat="1" ht="18.75" thickBot="1" x14ac:dyDescent="0.25">
      <c r="A1178" s="237"/>
      <c r="B1178" s="123" t="s">
        <v>9</v>
      </c>
      <c r="C1178" s="123" t="s">
        <v>10</v>
      </c>
      <c r="D1178" s="116" t="s">
        <v>10</v>
      </c>
      <c r="F1178" s="183"/>
      <c r="I1178" s="190"/>
    </row>
    <row r="1179" spans="1:9" customFormat="1" ht="18.75" thickBot="1" x14ac:dyDescent="0.25">
      <c r="A1179" s="237"/>
      <c r="B1179" s="123" t="s">
        <v>9</v>
      </c>
      <c r="C1179" s="123" t="s">
        <v>10</v>
      </c>
      <c r="D1179" s="116" t="s">
        <v>10</v>
      </c>
      <c r="F1179" s="183"/>
      <c r="I1179" s="190"/>
    </row>
    <row r="1180" spans="1:9" customFormat="1" ht="18" x14ac:dyDescent="0.2">
      <c r="A1180" s="237"/>
      <c r="B1180" s="123" t="s">
        <v>9</v>
      </c>
      <c r="C1180" s="123" t="s">
        <v>10</v>
      </c>
      <c r="D1180" s="116" t="s">
        <v>10</v>
      </c>
      <c r="F1180" s="183"/>
      <c r="I1180" s="190"/>
    </row>
    <row r="1181" spans="1:9" customFormat="1" ht="18" x14ac:dyDescent="0.2">
      <c r="A1181" s="237"/>
      <c r="B1181" s="123" t="s">
        <v>9</v>
      </c>
      <c r="C1181" s="123" t="s">
        <v>25</v>
      </c>
      <c r="D1181" s="123" t="s">
        <v>25</v>
      </c>
      <c r="F1181" s="183"/>
      <c r="I1181" s="190"/>
    </row>
    <row r="1182" spans="1:9" customFormat="1" ht="18.75" thickBot="1" x14ac:dyDescent="0.25">
      <c r="A1182" s="237"/>
      <c r="B1182" s="123" t="s">
        <v>9</v>
      </c>
      <c r="C1182" s="123" t="s">
        <v>41</v>
      </c>
      <c r="D1182" s="133" t="s">
        <v>42</v>
      </c>
      <c r="F1182" s="183"/>
      <c r="I1182" s="190"/>
    </row>
    <row r="1183" spans="1:9" customFormat="1" ht="18" x14ac:dyDescent="0.2">
      <c r="A1183" s="237"/>
      <c r="B1183" s="123" t="s">
        <v>9</v>
      </c>
      <c r="C1183" s="123" t="s">
        <v>141</v>
      </c>
      <c r="D1183" s="123" t="s">
        <v>141</v>
      </c>
      <c r="F1183" s="183"/>
      <c r="I1183" s="190"/>
    </row>
    <row r="1184" spans="1:9" customFormat="1" ht="18" x14ac:dyDescent="0.2">
      <c r="A1184" s="237"/>
      <c r="B1184" s="123" t="s">
        <v>9</v>
      </c>
      <c r="C1184" s="123" t="s">
        <v>141</v>
      </c>
      <c r="D1184" s="123" t="s">
        <v>141</v>
      </c>
      <c r="F1184" s="183"/>
      <c r="I1184" s="190"/>
    </row>
    <row r="1185" spans="1:9" customFormat="1" ht="18" x14ac:dyDescent="0.2">
      <c r="A1185" s="237"/>
      <c r="B1185" s="123" t="s">
        <v>9</v>
      </c>
      <c r="C1185" s="123" t="s">
        <v>125</v>
      </c>
      <c r="D1185" s="123" t="s">
        <v>169</v>
      </c>
      <c r="F1185" s="183"/>
      <c r="I1185" s="190"/>
    </row>
    <row r="1186" spans="1:9" customFormat="1" ht="18" x14ac:dyDescent="0.2">
      <c r="A1186" s="237"/>
      <c r="B1186" s="123" t="s">
        <v>9</v>
      </c>
      <c r="C1186" s="123" t="s">
        <v>46</v>
      </c>
      <c r="D1186" s="123" t="s">
        <v>56</v>
      </c>
      <c r="F1186" s="183"/>
      <c r="I1186" s="190"/>
    </row>
    <row r="1187" spans="1:9" customFormat="1" ht="18" x14ac:dyDescent="0.2">
      <c r="A1187" s="237"/>
      <c r="B1187" s="123" t="s">
        <v>9</v>
      </c>
      <c r="C1187" s="123" t="s">
        <v>348</v>
      </c>
      <c r="D1187" s="123" t="s">
        <v>349</v>
      </c>
      <c r="F1187" s="183"/>
      <c r="I1187" s="190"/>
    </row>
    <row r="1188" spans="1:9" customFormat="1" ht="18" x14ac:dyDescent="0.2">
      <c r="A1188" s="237"/>
      <c r="B1188" s="123" t="s">
        <v>9</v>
      </c>
      <c r="C1188" s="123" t="s">
        <v>342</v>
      </c>
      <c r="D1188" s="123" t="s">
        <v>2204</v>
      </c>
      <c r="F1188" s="183"/>
      <c r="I1188" s="190"/>
    </row>
    <row r="1189" spans="1:9" customFormat="1" ht="18" x14ac:dyDescent="0.2">
      <c r="A1189" s="237"/>
      <c r="B1189" s="123" t="s">
        <v>9</v>
      </c>
      <c r="C1189" s="123" t="s">
        <v>25</v>
      </c>
      <c r="D1189" s="123" t="s">
        <v>1979</v>
      </c>
      <c r="F1189" s="183"/>
      <c r="I1189" s="190"/>
    </row>
    <row r="1190" spans="1:9" customFormat="1" ht="18.75" thickBot="1" x14ac:dyDescent="0.25">
      <c r="A1190" s="238"/>
      <c r="B1190" s="133" t="s">
        <v>9</v>
      </c>
      <c r="C1190" s="133" t="s">
        <v>25</v>
      </c>
      <c r="D1190" s="133" t="s">
        <v>394</v>
      </c>
      <c r="F1190" s="183"/>
      <c r="I1190" s="190"/>
    </row>
    <row r="1191" spans="1:9" customFormat="1" ht="18.75" thickBot="1" x14ac:dyDescent="0.25">
      <c r="A1191" s="236" t="s">
        <v>2404</v>
      </c>
      <c r="B1191" s="116" t="s">
        <v>9</v>
      </c>
      <c r="C1191" s="116" t="s">
        <v>10</v>
      </c>
      <c r="D1191" s="116" t="s">
        <v>10</v>
      </c>
      <c r="F1191" s="183"/>
      <c r="I1191" s="190"/>
    </row>
    <row r="1192" spans="1:9" customFormat="1" ht="18.75" thickBot="1" x14ac:dyDescent="0.25">
      <c r="A1192" s="237"/>
      <c r="B1192" s="123" t="s">
        <v>9</v>
      </c>
      <c r="C1192" s="123" t="s">
        <v>10</v>
      </c>
      <c r="D1192" s="116" t="s">
        <v>10</v>
      </c>
      <c r="F1192" s="183"/>
      <c r="I1192" s="190"/>
    </row>
    <row r="1193" spans="1:9" customFormat="1" ht="18.75" thickBot="1" x14ac:dyDescent="0.25">
      <c r="A1193" s="237"/>
      <c r="B1193" s="123" t="s">
        <v>9</v>
      </c>
      <c r="C1193" s="123" t="s">
        <v>10</v>
      </c>
      <c r="D1193" s="116" t="s">
        <v>10</v>
      </c>
      <c r="F1193" s="183"/>
      <c r="I1193" s="190"/>
    </row>
    <row r="1194" spans="1:9" customFormat="1" ht="18" x14ac:dyDescent="0.2">
      <c r="A1194" s="237"/>
      <c r="B1194" s="123" t="s">
        <v>9</v>
      </c>
      <c r="C1194" s="123" t="s">
        <v>10</v>
      </c>
      <c r="D1194" s="116" t="s">
        <v>10</v>
      </c>
      <c r="F1194" s="183"/>
      <c r="I1194" s="190"/>
    </row>
    <row r="1195" spans="1:9" customFormat="1" ht="18" x14ac:dyDescent="0.2">
      <c r="A1195" s="237"/>
      <c r="B1195" s="123" t="s">
        <v>9</v>
      </c>
      <c r="C1195" s="123" t="s">
        <v>22</v>
      </c>
      <c r="D1195" s="123" t="s">
        <v>23</v>
      </c>
      <c r="F1195" s="183"/>
      <c r="I1195" s="190"/>
    </row>
    <row r="1196" spans="1:9" customFormat="1" ht="18.75" thickBot="1" x14ac:dyDescent="0.25">
      <c r="A1196" s="238"/>
      <c r="B1196" s="133" t="s">
        <v>9</v>
      </c>
      <c r="C1196" s="133" t="s">
        <v>282</v>
      </c>
      <c r="D1196" s="123" t="s">
        <v>289</v>
      </c>
      <c r="F1196" s="183"/>
      <c r="I1196" s="190"/>
    </row>
    <row r="1197" spans="1:9" customFormat="1" ht="18.75" thickBot="1" x14ac:dyDescent="0.25">
      <c r="A1197" s="236" t="s">
        <v>2405</v>
      </c>
      <c r="B1197" s="116" t="s">
        <v>9</v>
      </c>
      <c r="C1197" s="116" t="s">
        <v>10</v>
      </c>
      <c r="D1197" s="116" t="s">
        <v>10</v>
      </c>
      <c r="F1197" s="183"/>
      <c r="I1197" s="190"/>
    </row>
    <row r="1198" spans="1:9" customFormat="1" ht="18.75" thickBot="1" x14ac:dyDescent="0.25">
      <c r="A1198" s="237"/>
      <c r="B1198" s="123" t="s">
        <v>9</v>
      </c>
      <c r="C1198" s="123" t="s">
        <v>10</v>
      </c>
      <c r="D1198" s="116" t="s">
        <v>10</v>
      </c>
      <c r="F1198" s="183"/>
      <c r="I1198" s="190"/>
    </row>
    <row r="1199" spans="1:9" customFormat="1" ht="18" x14ac:dyDescent="0.2">
      <c r="A1199" s="237"/>
      <c r="B1199" s="123" t="s">
        <v>9</v>
      </c>
      <c r="C1199" s="123" t="s">
        <v>10</v>
      </c>
      <c r="D1199" s="116" t="s">
        <v>10</v>
      </c>
      <c r="F1199" s="183"/>
      <c r="I1199" s="190"/>
    </row>
    <row r="1200" spans="1:9" customFormat="1" ht="18.75" thickBot="1" x14ac:dyDescent="0.25">
      <c r="A1200" s="237"/>
      <c r="B1200" s="123" t="s">
        <v>9</v>
      </c>
      <c r="C1200" s="123" t="s">
        <v>41</v>
      </c>
      <c r="D1200" s="133" t="s">
        <v>42</v>
      </c>
      <c r="F1200" s="183"/>
      <c r="I1200" s="190"/>
    </row>
    <row r="1201" spans="1:9" customFormat="1" ht="18.75" thickBot="1" x14ac:dyDescent="0.25">
      <c r="A1201" s="237"/>
      <c r="B1201" s="123" t="s">
        <v>9</v>
      </c>
      <c r="C1201" s="123" t="s">
        <v>41</v>
      </c>
      <c r="D1201" s="133" t="s">
        <v>42</v>
      </c>
      <c r="F1201" s="183"/>
      <c r="I1201" s="190"/>
    </row>
    <row r="1202" spans="1:9" customFormat="1" ht="18" x14ac:dyDescent="0.2">
      <c r="A1202" s="237"/>
      <c r="B1202" s="123" t="s">
        <v>9</v>
      </c>
      <c r="C1202" s="123" t="s">
        <v>29</v>
      </c>
      <c r="D1202" s="123" t="s">
        <v>30</v>
      </c>
      <c r="F1202" s="183"/>
      <c r="I1202" s="190"/>
    </row>
    <row r="1203" spans="1:9" customFormat="1" ht="18" x14ac:dyDescent="0.2">
      <c r="A1203" s="237"/>
      <c r="B1203" s="123" t="s">
        <v>9</v>
      </c>
      <c r="C1203" s="123" t="s">
        <v>29</v>
      </c>
      <c r="D1203" s="123" t="s">
        <v>30</v>
      </c>
      <c r="F1203" s="183"/>
      <c r="I1203" s="190"/>
    </row>
    <row r="1204" spans="1:9" customFormat="1" ht="18" x14ac:dyDescent="0.2">
      <c r="A1204" s="237"/>
      <c r="B1204" s="123" t="s">
        <v>9</v>
      </c>
      <c r="C1204" s="123" t="s">
        <v>46</v>
      </c>
      <c r="D1204" s="123" t="s">
        <v>46</v>
      </c>
      <c r="F1204" s="183"/>
      <c r="I1204" s="190"/>
    </row>
    <row r="1205" spans="1:9" customFormat="1" ht="18" x14ac:dyDescent="0.2">
      <c r="A1205" s="237"/>
      <c r="B1205" s="123" t="s">
        <v>9</v>
      </c>
      <c r="C1205" s="123" t="s">
        <v>19</v>
      </c>
      <c r="D1205" s="123" t="s">
        <v>27</v>
      </c>
      <c r="F1205" s="183"/>
      <c r="I1205" s="190"/>
    </row>
    <row r="1206" spans="1:9" customFormat="1" ht="18" x14ac:dyDescent="0.2">
      <c r="A1206" s="237"/>
      <c r="B1206" s="123" t="s">
        <v>9</v>
      </c>
      <c r="C1206" s="123" t="s">
        <v>19</v>
      </c>
      <c r="D1206" s="123" t="s">
        <v>27</v>
      </c>
      <c r="F1206" s="183"/>
      <c r="I1206" s="190"/>
    </row>
    <row r="1207" spans="1:9" customFormat="1" ht="18" x14ac:dyDescent="0.2">
      <c r="A1207" s="237"/>
      <c r="B1207" s="123" t="s">
        <v>9</v>
      </c>
      <c r="C1207" s="123" t="s">
        <v>241</v>
      </c>
      <c r="D1207" s="123" t="s">
        <v>242</v>
      </c>
      <c r="F1207" s="183"/>
      <c r="I1207" s="190"/>
    </row>
    <row r="1208" spans="1:9" customFormat="1" ht="18" x14ac:dyDescent="0.2">
      <c r="A1208" s="237"/>
      <c r="B1208" s="123" t="s">
        <v>9</v>
      </c>
      <c r="C1208" s="123" t="s">
        <v>87</v>
      </c>
      <c r="D1208" s="123" t="s">
        <v>88</v>
      </c>
      <c r="F1208" s="183"/>
      <c r="I1208" s="190"/>
    </row>
    <row r="1209" spans="1:9" customFormat="1" ht="18" x14ac:dyDescent="0.2">
      <c r="A1209" s="237"/>
      <c r="B1209" s="123" t="s">
        <v>9</v>
      </c>
      <c r="C1209" s="123" t="s">
        <v>125</v>
      </c>
      <c r="D1209" s="123" t="s">
        <v>169</v>
      </c>
      <c r="F1209" s="183"/>
      <c r="I1209" s="190"/>
    </row>
    <row r="1210" spans="1:9" customFormat="1" ht="18" x14ac:dyDescent="0.2">
      <c r="A1210" s="237"/>
      <c r="B1210" s="123" t="s">
        <v>9</v>
      </c>
      <c r="C1210" s="123" t="s">
        <v>520</v>
      </c>
      <c r="D1210" s="123" t="s">
        <v>520</v>
      </c>
      <c r="F1210" s="183"/>
      <c r="I1210" s="190"/>
    </row>
    <row r="1211" spans="1:9" customFormat="1" ht="18" x14ac:dyDescent="0.2">
      <c r="A1211" s="237"/>
      <c r="B1211" s="123" t="s">
        <v>9</v>
      </c>
      <c r="C1211" s="123" t="s">
        <v>25</v>
      </c>
      <c r="D1211" s="123" t="s">
        <v>25</v>
      </c>
      <c r="F1211" s="183"/>
      <c r="I1211" s="190"/>
    </row>
    <row r="1212" spans="1:9" customFormat="1" ht="18" x14ac:dyDescent="0.2">
      <c r="A1212" s="237"/>
      <c r="B1212" s="123" t="s">
        <v>9</v>
      </c>
      <c r="C1212" s="123" t="s">
        <v>839</v>
      </c>
      <c r="D1212" s="123" t="s">
        <v>840</v>
      </c>
      <c r="F1212" s="183"/>
      <c r="I1212" s="190"/>
    </row>
    <row r="1213" spans="1:9" customFormat="1" ht="18" x14ac:dyDescent="0.2">
      <c r="A1213" s="237"/>
      <c r="B1213" s="123" t="s">
        <v>9</v>
      </c>
      <c r="C1213" s="123" t="s">
        <v>182</v>
      </c>
      <c r="D1213" s="123" t="s">
        <v>182</v>
      </c>
      <c r="F1213" s="183"/>
      <c r="I1213" s="190"/>
    </row>
    <row r="1214" spans="1:9" customFormat="1" ht="18.75" thickBot="1" x14ac:dyDescent="0.25">
      <c r="A1214" s="238"/>
      <c r="B1214" s="133" t="s">
        <v>9</v>
      </c>
      <c r="C1214" s="133" t="s">
        <v>141</v>
      </c>
      <c r="D1214" s="133" t="s">
        <v>141</v>
      </c>
      <c r="F1214" s="183"/>
      <c r="I1214" s="190"/>
    </row>
    <row r="1215" spans="1:9" customFormat="1" ht="18.75" thickBot="1" x14ac:dyDescent="0.25">
      <c r="A1215" s="236" t="s">
        <v>2406</v>
      </c>
      <c r="B1215" s="116" t="s">
        <v>9</v>
      </c>
      <c r="C1215" s="116" t="s">
        <v>10</v>
      </c>
      <c r="D1215" s="116" t="s">
        <v>10</v>
      </c>
      <c r="F1215" s="183"/>
      <c r="I1215" s="190"/>
    </row>
    <row r="1216" spans="1:9" customFormat="1" ht="18.75" thickBot="1" x14ac:dyDescent="0.25">
      <c r="A1216" s="237"/>
      <c r="B1216" s="123" t="s">
        <v>9</v>
      </c>
      <c r="C1216" s="123" t="s">
        <v>10</v>
      </c>
      <c r="D1216" s="116" t="s">
        <v>10</v>
      </c>
      <c r="F1216" s="183"/>
      <c r="I1216" s="190"/>
    </row>
    <row r="1217" spans="1:9" customFormat="1" ht="18.75" thickBot="1" x14ac:dyDescent="0.25">
      <c r="A1217" s="237"/>
      <c r="B1217" s="123" t="s">
        <v>9</v>
      </c>
      <c r="C1217" s="123" t="s">
        <v>10</v>
      </c>
      <c r="D1217" s="116" t="s">
        <v>10</v>
      </c>
      <c r="F1217" s="183"/>
      <c r="I1217" s="190"/>
    </row>
    <row r="1218" spans="1:9" customFormat="1" ht="18" x14ac:dyDescent="0.2">
      <c r="A1218" s="237"/>
      <c r="B1218" s="123" t="s">
        <v>9</v>
      </c>
      <c r="C1218" s="123" t="s">
        <v>10</v>
      </c>
      <c r="D1218" s="116" t="s">
        <v>10</v>
      </c>
      <c r="F1218" s="183"/>
      <c r="I1218" s="190"/>
    </row>
    <row r="1219" spans="1:9" customFormat="1" ht="18" x14ac:dyDescent="0.2">
      <c r="A1219" s="237"/>
      <c r="B1219" s="123" t="s">
        <v>9</v>
      </c>
      <c r="C1219" s="123" t="s">
        <v>25</v>
      </c>
      <c r="D1219" s="123" t="s">
        <v>25</v>
      </c>
      <c r="F1219" s="183"/>
      <c r="I1219" s="190"/>
    </row>
    <row r="1220" spans="1:9" customFormat="1" ht="18" x14ac:dyDescent="0.2">
      <c r="A1220" s="237"/>
      <c r="B1220" s="123" t="s">
        <v>9</v>
      </c>
      <c r="C1220" s="123" t="s">
        <v>87</v>
      </c>
      <c r="D1220" s="123" t="s">
        <v>88</v>
      </c>
      <c r="F1220" s="183"/>
      <c r="I1220" s="190"/>
    </row>
    <row r="1221" spans="1:9" customFormat="1" ht="18" x14ac:dyDescent="0.2">
      <c r="A1221" s="237"/>
      <c r="B1221" s="123" t="s">
        <v>9</v>
      </c>
      <c r="C1221" s="123" t="s">
        <v>19</v>
      </c>
      <c r="D1221" s="123" t="s">
        <v>27</v>
      </c>
      <c r="F1221" s="183"/>
      <c r="I1221" s="190"/>
    </row>
    <row r="1222" spans="1:9" customFormat="1" ht="18.75" thickBot="1" x14ac:dyDescent="0.25">
      <c r="A1222" s="237"/>
      <c r="B1222" s="123" t="s">
        <v>9</v>
      </c>
      <c r="C1222" s="123" t="s">
        <v>41</v>
      </c>
      <c r="D1222" s="133" t="s">
        <v>42</v>
      </c>
      <c r="F1222" s="183"/>
      <c r="I1222" s="190"/>
    </row>
    <row r="1223" spans="1:9" customFormat="1" ht="18" x14ac:dyDescent="0.2">
      <c r="A1223" s="237"/>
      <c r="B1223" s="123" t="s">
        <v>9</v>
      </c>
      <c r="C1223" s="123" t="s">
        <v>135</v>
      </c>
      <c r="D1223" s="123" t="s">
        <v>179</v>
      </c>
      <c r="F1223" s="183"/>
      <c r="I1223" s="190"/>
    </row>
    <row r="1224" spans="1:9" customFormat="1" ht="18.75" thickBot="1" x14ac:dyDescent="0.25">
      <c r="A1224" s="237"/>
      <c r="B1224" s="123" t="s">
        <v>9</v>
      </c>
      <c r="C1224" s="123" t="s">
        <v>83</v>
      </c>
      <c r="D1224" s="123" t="s">
        <v>129</v>
      </c>
      <c r="F1224" s="183"/>
      <c r="I1224" s="190"/>
    </row>
    <row r="1225" spans="1:9" customFormat="1" ht="18.75" thickBot="1" x14ac:dyDescent="0.25">
      <c r="A1225" s="238"/>
      <c r="B1225" s="133" t="s">
        <v>9</v>
      </c>
      <c r="C1225" s="133" t="s">
        <v>10</v>
      </c>
      <c r="D1225" s="116" t="s">
        <v>10</v>
      </c>
      <c r="F1225" s="183"/>
      <c r="I1225" s="190"/>
    </row>
    <row r="1226" spans="1:9" customFormat="1" x14ac:dyDescent="0.2">
      <c r="A1226" s="174"/>
      <c r="B1226" s="9"/>
      <c r="C1226" s="9"/>
      <c r="D1226" s="9"/>
      <c r="F1226" s="183"/>
      <c r="I1226" s="190"/>
    </row>
    <row r="1227" spans="1:9" customFormat="1" x14ac:dyDescent="0.2">
      <c r="A1227" s="174"/>
      <c r="B1227" s="9"/>
      <c r="C1227" s="9"/>
      <c r="D1227" s="9"/>
      <c r="F1227" s="183"/>
      <c r="I1227" s="190"/>
    </row>
    <row r="1228" spans="1:9" customFormat="1" x14ac:dyDescent="0.2">
      <c r="A1228" s="174"/>
      <c r="B1228" s="9"/>
      <c r="C1228" s="9"/>
      <c r="D1228" s="9"/>
      <c r="F1228" s="183"/>
      <c r="I1228" s="190"/>
    </row>
    <row r="1229" spans="1:9" customFormat="1" x14ac:dyDescent="0.2">
      <c r="A1229" s="174"/>
      <c r="B1229" s="9"/>
      <c r="C1229" s="9"/>
      <c r="D1229" s="9"/>
      <c r="F1229" s="183"/>
      <c r="I1229" s="190"/>
    </row>
    <row r="1230" spans="1:9" customFormat="1" x14ac:dyDescent="0.2">
      <c r="A1230" s="174"/>
      <c r="B1230" s="9"/>
      <c r="C1230" s="9"/>
      <c r="D1230" s="9"/>
      <c r="F1230" s="183"/>
      <c r="I1230" s="190"/>
    </row>
    <row r="1231" spans="1:9" customFormat="1" x14ac:dyDescent="0.2">
      <c r="A1231" s="174"/>
      <c r="B1231" s="9"/>
      <c r="C1231" s="9"/>
      <c r="D1231" s="9"/>
      <c r="F1231" s="183"/>
      <c r="I1231" s="190"/>
    </row>
    <row r="1232" spans="1:9" customFormat="1" x14ac:dyDescent="0.2">
      <c r="A1232" s="174"/>
      <c r="B1232" s="9"/>
      <c r="C1232" s="9"/>
      <c r="D1232" s="9"/>
      <c r="F1232" s="183"/>
      <c r="I1232" s="190"/>
    </row>
    <row r="1233" spans="9:9" customFormat="1" ht="15" x14ac:dyDescent="0.2">
      <c r="I1233" s="190"/>
    </row>
    <row r="1234" spans="9:9" customFormat="1" ht="15" x14ac:dyDescent="0.2">
      <c r="I1234" s="190"/>
    </row>
    <row r="1235" spans="9:9" customFormat="1" ht="15" x14ac:dyDescent="0.2">
      <c r="I1235" s="190"/>
    </row>
    <row r="1236" spans="9:9" customFormat="1" ht="15" x14ac:dyDescent="0.2">
      <c r="I1236" s="190"/>
    </row>
    <row r="1237" spans="9:9" customFormat="1" ht="15" x14ac:dyDescent="0.2">
      <c r="I1237" s="190"/>
    </row>
    <row r="1238" spans="9:9" customFormat="1" ht="15" x14ac:dyDescent="0.2">
      <c r="I1238" s="190"/>
    </row>
    <row r="1239" spans="9:9" customFormat="1" ht="15" x14ac:dyDescent="0.2">
      <c r="I1239" s="190"/>
    </row>
    <row r="1240" spans="9:9" customFormat="1" ht="15" x14ac:dyDescent="0.2">
      <c r="I1240" s="190"/>
    </row>
    <row r="1241" spans="9:9" customFormat="1" ht="15" x14ac:dyDescent="0.2">
      <c r="I1241" s="190"/>
    </row>
    <row r="1242" spans="9:9" customFormat="1" ht="15" x14ac:dyDescent="0.2">
      <c r="I1242" s="190"/>
    </row>
    <row r="1243" spans="9:9" customFormat="1" ht="15" x14ac:dyDescent="0.2">
      <c r="I1243" s="190"/>
    </row>
    <row r="1244" spans="9:9" customFormat="1" ht="15" x14ac:dyDescent="0.2">
      <c r="I1244" s="190"/>
    </row>
    <row r="1245" spans="9:9" customFormat="1" ht="15" x14ac:dyDescent="0.2">
      <c r="I1245" s="190"/>
    </row>
    <row r="1246" spans="9:9" customFormat="1" ht="15" x14ac:dyDescent="0.2">
      <c r="I1246" s="190"/>
    </row>
    <row r="1247" spans="9:9" customFormat="1" ht="15" x14ac:dyDescent="0.2">
      <c r="I1247" s="190"/>
    </row>
    <row r="1248" spans="9:9" customFormat="1" ht="15" x14ac:dyDescent="0.2">
      <c r="I1248" s="190"/>
    </row>
    <row r="1249" spans="9:9" customFormat="1" ht="15" x14ac:dyDescent="0.2">
      <c r="I1249" s="190"/>
    </row>
    <row r="1250" spans="9:9" customFormat="1" ht="15" x14ac:dyDescent="0.2">
      <c r="I1250" s="190"/>
    </row>
    <row r="1251" spans="9:9" customFormat="1" ht="15" x14ac:dyDescent="0.2">
      <c r="I1251" s="190"/>
    </row>
    <row r="1252" spans="9:9" customFormat="1" ht="15" x14ac:dyDescent="0.2">
      <c r="I1252" s="190"/>
    </row>
    <row r="1253" spans="9:9" customFormat="1" ht="15" x14ac:dyDescent="0.2">
      <c r="I1253" s="190"/>
    </row>
    <row r="1254" spans="9:9" customFormat="1" ht="15" x14ac:dyDescent="0.2">
      <c r="I1254" s="190"/>
    </row>
    <row r="1255" spans="9:9" customFormat="1" ht="15" x14ac:dyDescent="0.2">
      <c r="I1255" s="190"/>
    </row>
    <row r="1256" spans="9:9" customFormat="1" ht="15" x14ac:dyDescent="0.2">
      <c r="I1256" s="190"/>
    </row>
    <row r="1257" spans="9:9" customFormat="1" ht="15" x14ac:dyDescent="0.2">
      <c r="I1257" s="190"/>
    </row>
    <row r="1258" spans="9:9" customFormat="1" ht="15" x14ac:dyDescent="0.2">
      <c r="I1258" s="190"/>
    </row>
    <row r="1259" spans="9:9" customFormat="1" ht="15" x14ac:dyDescent="0.2">
      <c r="I1259" s="190"/>
    </row>
    <row r="1260" spans="9:9" customFormat="1" ht="15" x14ac:dyDescent="0.2">
      <c r="I1260" s="190"/>
    </row>
    <row r="1261" spans="9:9" customFormat="1" ht="15" x14ac:dyDescent="0.2">
      <c r="I1261" s="190"/>
    </row>
    <row r="1262" spans="9:9" customFormat="1" ht="15" x14ac:dyDescent="0.2">
      <c r="I1262" s="190"/>
    </row>
    <row r="1263" spans="9:9" customFormat="1" ht="15" x14ac:dyDescent="0.2">
      <c r="I1263" s="190"/>
    </row>
    <row r="1264" spans="9:9" customFormat="1" ht="15" x14ac:dyDescent="0.2">
      <c r="I1264" s="190"/>
    </row>
    <row r="1265" spans="9:9" customFormat="1" ht="15" x14ac:dyDescent="0.2">
      <c r="I1265" s="190"/>
    </row>
    <row r="1266" spans="9:9" customFormat="1" ht="15" x14ac:dyDescent="0.2">
      <c r="I1266" s="190"/>
    </row>
    <row r="1267" spans="9:9" customFormat="1" ht="18.75" x14ac:dyDescent="0.2">
      <c r="I1267" s="3"/>
    </row>
    <row r="1268" spans="9:9" customFormat="1" ht="18.75" x14ac:dyDescent="0.2">
      <c r="I1268" s="3"/>
    </row>
    <row r="1269" spans="9:9" customFormat="1" ht="18.75" x14ac:dyDescent="0.2">
      <c r="I1269" s="3"/>
    </row>
  </sheetData>
  <mergeCells count="107">
    <mergeCell ref="A1167:A1175"/>
    <mergeCell ref="A1176:A1190"/>
    <mergeCell ref="A1191:A1196"/>
    <mergeCell ref="A1197:A1214"/>
    <mergeCell ref="A1215:A1225"/>
    <mergeCell ref="A1064:A1070"/>
    <mergeCell ref="A1071:A1095"/>
    <mergeCell ref="A1096:A1100"/>
    <mergeCell ref="A1101:A1114"/>
    <mergeCell ref="A1115:A1161"/>
    <mergeCell ref="A1162:A1166"/>
    <mergeCell ref="A977:A999"/>
    <mergeCell ref="A1000:A1031"/>
    <mergeCell ref="A1032:A1037"/>
    <mergeCell ref="A1038:A1044"/>
    <mergeCell ref="A1045:A1049"/>
    <mergeCell ref="A1050:A1063"/>
    <mergeCell ref="A938:A944"/>
    <mergeCell ref="A945:A949"/>
    <mergeCell ref="A950:A952"/>
    <mergeCell ref="A953:A959"/>
    <mergeCell ref="A960:A971"/>
    <mergeCell ref="A972:A976"/>
    <mergeCell ref="A876:A879"/>
    <mergeCell ref="A880:A884"/>
    <mergeCell ref="A885:A897"/>
    <mergeCell ref="A898:A902"/>
    <mergeCell ref="A903:A932"/>
    <mergeCell ref="A933:A937"/>
    <mergeCell ref="A818:A829"/>
    <mergeCell ref="A830:A832"/>
    <mergeCell ref="A833:A845"/>
    <mergeCell ref="A846:A848"/>
    <mergeCell ref="A849:A862"/>
    <mergeCell ref="A863:A875"/>
    <mergeCell ref="A767:A780"/>
    <mergeCell ref="A781:A791"/>
    <mergeCell ref="A792:A795"/>
    <mergeCell ref="A796:A797"/>
    <mergeCell ref="A798:A805"/>
    <mergeCell ref="A806:A817"/>
    <mergeCell ref="A713:A716"/>
    <mergeCell ref="A717:A728"/>
    <mergeCell ref="A729:A739"/>
    <mergeCell ref="A740:A752"/>
    <mergeCell ref="A753:A758"/>
    <mergeCell ref="A759:A766"/>
    <mergeCell ref="A651:A657"/>
    <mergeCell ref="A658:A670"/>
    <mergeCell ref="A671:A686"/>
    <mergeCell ref="A687:A691"/>
    <mergeCell ref="A692:A705"/>
    <mergeCell ref="A706:A712"/>
    <mergeCell ref="A589:A601"/>
    <mergeCell ref="A602:A615"/>
    <mergeCell ref="A616:A626"/>
    <mergeCell ref="A627:A631"/>
    <mergeCell ref="A632:A640"/>
    <mergeCell ref="A641:A650"/>
    <mergeCell ref="A547:A549"/>
    <mergeCell ref="A550:A558"/>
    <mergeCell ref="A559:A565"/>
    <mergeCell ref="A566:A575"/>
    <mergeCell ref="A576:A582"/>
    <mergeCell ref="A583:A588"/>
    <mergeCell ref="A474:A484"/>
    <mergeCell ref="A485:A491"/>
    <mergeCell ref="A492:A516"/>
    <mergeCell ref="A517:A522"/>
    <mergeCell ref="A523:A526"/>
    <mergeCell ref="A527:A546"/>
    <mergeCell ref="A369:A372"/>
    <mergeCell ref="A373:A378"/>
    <mergeCell ref="A379:A431"/>
    <mergeCell ref="A432:A437"/>
    <mergeCell ref="A438:A454"/>
    <mergeCell ref="A455:A473"/>
    <mergeCell ref="A266:A271"/>
    <mergeCell ref="A272:A286"/>
    <mergeCell ref="A287:A302"/>
    <mergeCell ref="A303:A316"/>
    <mergeCell ref="A317:A349"/>
    <mergeCell ref="A350:A368"/>
    <mergeCell ref="A197:A203"/>
    <mergeCell ref="A204:A207"/>
    <mergeCell ref="A208:A213"/>
    <mergeCell ref="A214:A217"/>
    <mergeCell ref="A218:A255"/>
    <mergeCell ref="A256:A264"/>
    <mergeCell ref="A130:A133"/>
    <mergeCell ref="A134:A144"/>
    <mergeCell ref="A145:A159"/>
    <mergeCell ref="A160:A167"/>
    <mergeCell ref="A168:A179"/>
    <mergeCell ref="A180:A196"/>
    <mergeCell ref="A78:A88"/>
    <mergeCell ref="A89:A94"/>
    <mergeCell ref="A95:A99"/>
    <mergeCell ref="A100:A117"/>
    <mergeCell ref="A118:A123"/>
    <mergeCell ref="A124:A129"/>
    <mergeCell ref="A2:A14"/>
    <mergeCell ref="A15:A17"/>
    <mergeCell ref="A18:A29"/>
    <mergeCell ref="A30:A49"/>
    <mergeCell ref="A50:A69"/>
    <mergeCell ref="A70:A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Log Sheet</vt:lpstr>
      <vt:lpstr>Combine Sheet</vt:lpstr>
      <vt:lpstr>نوع و تعداد دفاتر</vt:lpstr>
      <vt:lpstr>نوع فعالیت</vt:lpstr>
      <vt:lpstr>محل دفتر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Hoda Tavanayi</dc:creator>
  <cp:lastModifiedBy>Hoda Tavanayi</cp:lastModifiedBy>
  <cp:lastPrinted>2018-01-06T11:36:37Z</cp:lastPrinted>
  <dcterms:created xsi:type="dcterms:W3CDTF">2018-01-06T08:25:24Z</dcterms:created>
  <dcterms:modified xsi:type="dcterms:W3CDTF">2018-02-03T14:02:55Z</dcterms:modified>
</cp:coreProperties>
</file>